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tabRatio="437" activeTab="1"/>
  </bookViews>
  <sheets>
    <sheet name="国際申込書" sheetId="1" r:id="rId1"/>
    <sheet name="国際変更届け" sheetId="2" r:id="rId2"/>
  </sheets>
  <definedNames>
    <definedName name="_xlnm.Print_Area" localSheetId="0">'国際申込書'!$A$1:$M$54</definedName>
    <definedName name="_xlnm.Print_Area" localSheetId="1">'国際変更届け'!$A$1:$M$50</definedName>
  </definedNames>
  <calcPr fullCalcOnLoad="1"/>
</workbook>
</file>

<file path=xl/sharedStrings.xml><?xml version="1.0" encoding="utf-8"?>
<sst xmlns="http://schemas.openxmlformats.org/spreadsheetml/2006/main" count="239" uniqueCount="149">
  <si>
    <t>都道府県名</t>
  </si>
  <si>
    <t>都道府県番号</t>
  </si>
  <si>
    <t>北海道</t>
  </si>
  <si>
    <t>岩手</t>
  </si>
  <si>
    <t>宮城</t>
  </si>
  <si>
    <t>山形</t>
  </si>
  <si>
    <t>茨城</t>
  </si>
  <si>
    <t>群馬</t>
  </si>
  <si>
    <t>千葉</t>
  </si>
  <si>
    <t>神奈川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</si>
  <si>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</si>
  <si>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</si>
  <si>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</si>
  <si>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</si>
  <si>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</si>
  <si>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</si>
  <si>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</si>
  <si>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</si>
  <si>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</si>
  <si>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</si>
  <si>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</si>
  <si>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</si>
  <si>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</si>
  <si>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</si>
  <si>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</si>
  <si>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</si>
  <si>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</si>
  <si>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</si>
  <si>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</si>
  <si>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</si>
  <si>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</si>
  <si>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</si>
  <si>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</si>
  <si>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</si>
  <si>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</si>
  <si>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</si>
  <si>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</si>
  <si>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</si>
  <si>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</si>
  <si>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</si>
  <si>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</si>
  <si>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</si>
  <si>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</si>
  <si>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</si>
  <si>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</si>
  <si>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</si>
  <si>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</si>
  <si>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</si>
  <si>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</si>
  <si>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</si>
  <si>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秋田</t>
  </si>
  <si>
    <t>福島</t>
  </si>
  <si>
    <t>栃木</t>
  </si>
  <si>
    <t>埼玉</t>
  </si>
  <si>
    <t>東京</t>
  </si>
  <si>
    <t>山梨</t>
  </si>
  <si>
    <t>青森</t>
  </si>
  <si>
    <t>岡山</t>
  </si>
  <si>
    <t>10</t>
  </si>
  <si>
    <t>都道府県　　　　　理事長　</t>
  </si>
  <si>
    <t>印</t>
  </si>
  <si>
    <t>会　長</t>
  </si>
  <si>
    <t>氏　　　　名</t>
  </si>
  <si>
    <t>日本レディースバドミントン連盟　御中</t>
  </si>
  <si>
    <t>都道　府県名</t>
  </si>
  <si>
    <t>出場ゾーン(該当に○)</t>
  </si>
  <si>
    <t>都道府県レディースバドミントン連盟</t>
  </si>
  <si>
    <t>監督・選手　変更届</t>
  </si>
  <si>
    <t>　　　上記のとおり変更致します。</t>
  </si>
  <si>
    <t>変更区分</t>
  </si>
  <si>
    <t>※　変更区分欄には、下記該当番号を記入する。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</si>
  <si>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</si>
  <si>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</si>
  <si>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</si>
  <si>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TEL</t>
  </si>
  <si>
    <t>FAX</t>
  </si>
  <si>
    <r>
      <rPr>
        <sz val="11"/>
        <color indexed="8"/>
        <rFont val="ＭＳ Ｐ明朝"/>
        <family val="1"/>
      </rPr>
      <t>フリガナ</t>
    </r>
    <r>
      <rPr>
        <sz val="14"/>
        <color indexed="8"/>
        <rFont val="ＭＳ Ｐ明朝"/>
        <family val="1"/>
      </rPr>
      <t>　　</t>
    </r>
  </si>
  <si>
    <t>平成　　年　　月　　日</t>
  </si>
  <si>
    <t>連絡責任者　（監督）</t>
  </si>
  <si>
    <t>携帯　　　ＴＥＬ</t>
  </si>
  <si>
    <t>ＦＡＸ</t>
  </si>
  <si>
    <t>６５歳以上</t>
  </si>
  <si>
    <t>７０歳以上</t>
  </si>
  <si>
    <t>参　加　申　込　書</t>
  </si>
  <si>
    <t>（</t>
  </si>
  <si>
    <t>正　・</t>
  </si>
  <si>
    <t>副　・</t>
  </si>
  <si>
    <t>控</t>
  </si>
  <si>
    <t>）</t>
  </si>
  <si>
    <t>都道府県番号</t>
  </si>
  <si>
    <t>都道府県名</t>
  </si>
  <si>
    <t>都道府県　　　　　理事長　</t>
  </si>
  <si>
    <t>氏　　　　名</t>
  </si>
  <si>
    <t>印</t>
  </si>
  <si>
    <t>TEL</t>
  </si>
  <si>
    <t>FAX</t>
  </si>
  <si>
    <r>
      <rPr>
        <sz val="11"/>
        <color indexed="8"/>
        <rFont val="ＭＳ Ｐ明朝"/>
        <family val="1"/>
      </rPr>
      <t>フリガナ</t>
    </r>
    <r>
      <rPr>
        <sz val="14"/>
        <color indexed="8"/>
        <rFont val="ＭＳ Ｐ明朝"/>
        <family val="1"/>
      </rPr>
      <t>　　</t>
    </r>
  </si>
  <si>
    <t>チーム名</t>
  </si>
  <si>
    <t>Ａ</t>
  </si>
  <si>
    <t>Ｂ</t>
  </si>
  <si>
    <t>Ｃ</t>
  </si>
  <si>
    <t>Ｄ</t>
  </si>
  <si>
    <t>Ｅ</t>
  </si>
  <si>
    <t>Ｆ</t>
  </si>
  <si>
    <t>Ｇ</t>
  </si>
  <si>
    <t>Ｈ</t>
  </si>
  <si>
    <t>TEL</t>
  </si>
  <si>
    <t>FAX</t>
  </si>
  <si>
    <t>区分</t>
  </si>
  <si>
    <r>
      <t>日レ登録番号　　　　　　　　フリガナ</t>
    </r>
    <r>
      <rPr>
        <sz val="9"/>
        <color indexed="10"/>
        <rFont val="ＭＳ Ｐ明朝"/>
        <family val="1"/>
      </rPr>
      <t>　</t>
    </r>
    <r>
      <rPr>
        <sz val="10"/>
        <color indexed="8"/>
        <rFont val="ＭＳ Ｐ明朝"/>
        <family val="1"/>
      </rPr>
      <t>　　　　　　　　　　　　　　　　ク　ラ　ブ　名</t>
    </r>
  </si>
  <si>
    <r>
      <t>フ　リ　ガ　ナ　　　　　　　　　　氏　　　　　名　　　　　　</t>
    </r>
    <r>
      <rPr>
        <sz val="9"/>
        <color indexed="8"/>
        <rFont val="ＭＳ Ｐ明朝"/>
        <family val="1"/>
      </rPr>
      <t>　</t>
    </r>
    <r>
      <rPr>
        <sz val="8"/>
        <color indexed="8"/>
        <rFont val="ＭＳ Ｐ明朝"/>
        <family val="1"/>
      </rPr>
      <t>(姓名間全角スペース)</t>
    </r>
  </si>
  <si>
    <t>年　齢　　　　</t>
  </si>
  <si>
    <t>01</t>
  </si>
  <si>
    <t>10</t>
  </si>
  <si>
    <t>平成　　　年　　　月　　　日</t>
  </si>
  <si>
    <t>都道府県バドミントン協会</t>
  </si>
  <si>
    <t>会　長</t>
  </si>
  <si>
    <t>都道府県レディースバドミントン連盟</t>
  </si>
  <si>
    <t>日本レディースバドミントン連盟　御中</t>
  </si>
  <si>
    <t>Ｈ</t>
  </si>
  <si>
    <t>ヨネックス杯　国際親善レディースバドミントン大会２０１６</t>
  </si>
  <si>
    <t>YONEX Cup International Friendship Ladies Badminton Tournament ２０１６</t>
  </si>
  <si>
    <t>連絡責任者　</t>
  </si>
  <si>
    <r>
      <t>生 年 月 日　　　　　　　　　　　　　　　</t>
    </r>
    <r>
      <rPr>
        <sz val="9"/>
        <color indexed="8"/>
        <rFont val="ＭＳ Ｐ明朝"/>
        <family val="1"/>
      </rPr>
      <t>入力例(201</t>
    </r>
    <r>
      <rPr>
        <sz val="9"/>
        <color indexed="8"/>
        <rFont val="ＭＳ Ｐ明朝"/>
        <family val="1"/>
      </rPr>
      <t>6</t>
    </r>
    <r>
      <rPr>
        <sz val="9"/>
        <color indexed="8"/>
        <rFont val="ＭＳ Ｐ明朝"/>
        <family val="1"/>
      </rPr>
      <t>/1</t>
    </r>
    <r>
      <rPr>
        <sz val="9"/>
        <color indexed="8"/>
        <rFont val="ＭＳ Ｐ明朝"/>
        <family val="1"/>
      </rPr>
      <t>2</t>
    </r>
    <r>
      <rPr>
        <sz val="9"/>
        <color indexed="8"/>
        <rFont val="ＭＳ Ｐ明朝"/>
        <family val="1"/>
      </rPr>
      <t>/</t>
    </r>
    <r>
      <rPr>
        <sz val="9"/>
        <color indexed="8"/>
        <rFont val="ＭＳ Ｐ明朝"/>
        <family val="1"/>
      </rPr>
      <t>31</t>
    </r>
    <r>
      <rPr>
        <sz val="9"/>
        <color indexed="8"/>
        <rFont val="ＭＳ Ｐ明朝"/>
        <family val="1"/>
      </rPr>
      <t>)</t>
    </r>
  </si>
  <si>
    <t>ヨネックス杯　国際親善レディースバドミントン大会2016</t>
  </si>
  <si>
    <t>YONEX Cup International Friendship Ladies Badminton Tournament 2016</t>
  </si>
  <si>
    <t>※　申込締切後の選手変更は10月19日（水）15時到着分まで有効とする。</t>
  </si>
  <si>
    <t>監督</t>
  </si>
  <si>
    <t>コーチ</t>
  </si>
  <si>
    <t>　</t>
  </si>
  <si>
    <t>審判資格　○×</t>
  </si>
  <si>
    <t>選手
１</t>
  </si>
  <si>
    <t>選手
２</t>
  </si>
  <si>
    <t>選手
３</t>
  </si>
  <si>
    <t>選手
４</t>
  </si>
  <si>
    <t>選手
５</t>
  </si>
  <si>
    <t>選手
６</t>
  </si>
  <si>
    <t>選手
７</t>
  </si>
  <si>
    <t>選手
８</t>
  </si>
  <si>
    <t>前年度実績</t>
  </si>
  <si>
    <t>(出場ゾーン)</t>
  </si>
  <si>
    <t>６０歳以上</t>
  </si>
  <si>
    <t>５０以上</t>
  </si>
  <si>
    <t>２８８以上</t>
  </si>
  <si>
    <t>２６６未満</t>
  </si>
  <si>
    <t>(成　　　　績)</t>
  </si>
  <si>
    <t>２６６以上
２８８未満</t>
  </si>
  <si>
    <t>７０歳以上</t>
  </si>
  <si>
    <t>日本協会登録番号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</si>
</sst>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9"/>
      <color indexed="10"/>
      <name val="ＭＳ Ｐ明朝"/>
      <family val="1"/>
    </font>
    <font>
      <b/>
      <u val="single"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0.5"/>
      <color indexed="8"/>
      <name val="ＭＳ Ｐ明朝"/>
      <family val="1"/>
    </font>
    <font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22"/>
      <color indexed="8"/>
      <name val="ＭＳ Ｐ明朝"/>
      <family val="1"/>
    </font>
    <font>
      <sz val="6"/>
      <color indexed="8"/>
      <name val="ＭＳ Ｐ明朝"/>
      <family val="1"/>
    </font>
    <font>
      <sz val="8"/>
      <name val="ＭＳ Ｐ明朝"/>
      <family val="1"/>
    </font>
    <font>
      <sz val="8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47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49" fontId="19" fillId="33" borderId="0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49" fontId="20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shrinkToFit="1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5" fillId="33" borderId="17" xfId="0" applyFont="1" applyFill="1" applyBorder="1" applyAlignment="1">
      <alignment horizontal="center" vertical="center" shrinkToFit="1"/>
    </xf>
    <xf numFmtId="0" fontId="26" fillId="33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14" fontId="6" fillId="33" borderId="29" xfId="0" applyNumberFormat="1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16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14" fontId="6" fillId="33" borderId="2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top"/>
    </xf>
    <xf numFmtId="0" fontId="21" fillId="33" borderId="20" xfId="0" applyFont="1" applyFill="1" applyBorder="1" applyAlignment="1">
      <alignment horizontal="center" vertical="top"/>
    </xf>
    <xf numFmtId="49" fontId="1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4" fontId="6" fillId="0" borderId="29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zoomScaleSheetLayoutView="100" zoomScalePageLayoutView="0" workbookViewId="0" topLeftCell="A46">
      <selection activeCell="S13" sqref="S13"/>
    </sheetView>
  </sheetViews>
  <sheetFormatPr defaultColWidth="11.00390625" defaultRowHeight="19.5" customHeight="1"/>
  <cols>
    <col min="1" max="1" width="6.00390625" style="42" customWidth="1"/>
    <col min="2" max="2" width="6.421875" style="42" customWidth="1"/>
    <col min="3" max="3" width="11.421875" style="42" customWidth="1"/>
    <col min="4" max="4" width="3.7109375" style="42" customWidth="1"/>
    <col min="5" max="5" width="6.57421875" style="42" customWidth="1"/>
    <col min="6" max="11" width="7.421875" style="42" customWidth="1"/>
    <col min="12" max="12" width="8.00390625" style="42" customWidth="1"/>
    <col min="13" max="13" width="7.57421875" style="42" customWidth="1"/>
    <col min="14" max="14" width="11.00390625" style="42" customWidth="1"/>
    <col min="15" max="15" width="8.57421875" style="42" customWidth="1"/>
    <col min="16" max="16" width="6.00390625" style="42" customWidth="1"/>
    <col min="17" max="16384" width="11.00390625" style="42" customWidth="1"/>
  </cols>
  <sheetData>
    <row r="1" spans="1:31" ht="21" customHeight="1">
      <c r="A1" s="170" t="s">
        <v>120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18.75" customHeight="1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10" ht="16.5" customHeight="1">
      <c r="A3" s="40"/>
      <c r="B3" s="40"/>
      <c r="D3" s="44"/>
      <c r="F3" s="44" t="s">
        <v>83</v>
      </c>
      <c r="G3" s="44"/>
      <c r="H3" s="44"/>
      <c r="I3" s="44"/>
      <c r="J3" s="44"/>
    </row>
    <row r="4" spans="1:13" ht="15.75" customHeight="1">
      <c r="A4" s="40"/>
      <c r="B4" s="40"/>
      <c r="D4" s="44"/>
      <c r="F4" s="44"/>
      <c r="G4" s="44"/>
      <c r="H4" s="44"/>
      <c r="I4" s="45" t="s">
        <v>84</v>
      </c>
      <c r="J4" s="45" t="s">
        <v>85</v>
      </c>
      <c r="K4" s="45" t="s">
        <v>86</v>
      </c>
      <c r="L4" s="46" t="s">
        <v>87</v>
      </c>
      <c r="M4" s="47" t="s">
        <v>88</v>
      </c>
    </row>
    <row r="5" ht="5.25" customHeight="1"/>
    <row r="6" spans="1:13" ht="14.25" customHeight="1">
      <c r="A6" s="126" t="s">
        <v>89</v>
      </c>
      <c r="B6" s="126"/>
      <c r="C6" s="126" t="s">
        <v>90</v>
      </c>
      <c r="D6" s="98" t="s">
        <v>91</v>
      </c>
      <c r="E6" s="98"/>
      <c r="F6" s="99" t="s">
        <v>92</v>
      </c>
      <c r="G6" s="100"/>
      <c r="H6" s="103"/>
      <c r="I6" s="103"/>
      <c r="J6" s="103"/>
      <c r="K6" s="103"/>
      <c r="L6" s="104"/>
      <c r="M6" s="126" t="s">
        <v>93</v>
      </c>
    </row>
    <row r="7" spans="1:13" ht="14.25" customHeight="1">
      <c r="A7" s="126"/>
      <c r="B7" s="126"/>
      <c r="C7" s="126"/>
      <c r="D7" s="98"/>
      <c r="E7" s="98"/>
      <c r="F7" s="101"/>
      <c r="G7" s="102"/>
      <c r="H7" s="105"/>
      <c r="I7" s="105"/>
      <c r="J7" s="105"/>
      <c r="K7" s="105"/>
      <c r="L7" s="106"/>
      <c r="M7" s="126"/>
    </row>
    <row r="8" spans="1:13" ht="28.5" customHeight="1">
      <c r="A8" s="127"/>
      <c r="B8" s="127"/>
      <c r="C8" s="48"/>
      <c r="D8" s="98"/>
      <c r="E8" s="98"/>
      <c r="F8" s="49" t="s">
        <v>94</v>
      </c>
      <c r="G8" s="128"/>
      <c r="H8" s="129"/>
      <c r="I8" s="130"/>
      <c r="J8" s="49" t="s">
        <v>95</v>
      </c>
      <c r="K8" s="128"/>
      <c r="L8" s="129"/>
      <c r="M8" s="130"/>
    </row>
    <row r="9" spans="1:13" ht="8.25" customHeight="1">
      <c r="A9" s="24"/>
      <c r="B9" s="25"/>
      <c r="C9" s="50"/>
      <c r="D9" s="51"/>
      <c r="E9" s="52"/>
      <c r="F9" s="52"/>
      <c r="G9" s="52"/>
      <c r="H9" s="51"/>
      <c r="I9" s="52"/>
      <c r="J9" s="52"/>
      <c r="K9" s="52"/>
      <c r="L9" s="52"/>
      <c r="M9" s="53"/>
    </row>
    <row r="10" spans="1:13" ht="15" customHeight="1">
      <c r="A10" s="131" t="s">
        <v>96</v>
      </c>
      <c r="B10" s="131"/>
      <c r="C10" s="98">
        <f>PHONETIC(C12)</f>
      </c>
      <c r="D10" s="98"/>
      <c r="E10" s="98"/>
      <c r="F10" s="132" t="s">
        <v>65</v>
      </c>
      <c r="G10" s="133"/>
      <c r="H10" s="133"/>
      <c r="I10" s="133"/>
      <c r="J10" s="133"/>
      <c r="K10" s="133"/>
      <c r="L10" s="133"/>
      <c r="M10" s="134"/>
    </row>
    <row r="11" spans="1:13" ht="21" customHeight="1">
      <c r="A11" s="138" t="s">
        <v>97</v>
      </c>
      <c r="B11" s="139"/>
      <c r="C11" s="142"/>
      <c r="D11" s="143"/>
      <c r="E11" s="144"/>
      <c r="F11" s="148" t="s">
        <v>98</v>
      </c>
      <c r="G11" s="54" t="s">
        <v>99</v>
      </c>
      <c r="H11" s="54" t="s">
        <v>100</v>
      </c>
      <c r="I11" s="54" t="s">
        <v>101</v>
      </c>
      <c r="J11" s="54" t="s">
        <v>102</v>
      </c>
      <c r="K11" s="54" t="s">
        <v>103</v>
      </c>
      <c r="L11" s="54" t="s">
        <v>104</v>
      </c>
      <c r="M11" s="69" t="s">
        <v>119</v>
      </c>
    </row>
    <row r="12" spans="1:13" ht="21" customHeight="1">
      <c r="A12" s="140"/>
      <c r="B12" s="141"/>
      <c r="C12" s="145"/>
      <c r="D12" s="146"/>
      <c r="E12" s="147"/>
      <c r="F12" s="149"/>
      <c r="G12" s="76" t="s">
        <v>144</v>
      </c>
      <c r="H12" s="77" t="s">
        <v>146</v>
      </c>
      <c r="I12" s="77" t="s">
        <v>143</v>
      </c>
      <c r="J12" s="77" t="s">
        <v>142</v>
      </c>
      <c r="K12" s="77" t="s">
        <v>141</v>
      </c>
      <c r="L12" s="77" t="s">
        <v>81</v>
      </c>
      <c r="M12" s="77" t="s">
        <v>147</v>
      </c>
    </row>
    <row r="13" spans="1:13" ht="28.5" customHeight="1">
      <c r="A13" s="150" t="s">
        <v>122</v>
      </c>
      <c r="B13" s="150"/>
      <c r="C13" s="151"/>
      <c r="D13" s="151"/>
      <c r="E13" s="151"/>
      <c r="F13" s="55" t="s">
        <v>106</v>
      </c>
      <c r="G13" s="135"/>
      <c r="H13" s="136"/>
      <c r="I13" s="137"/>
      <c r="J13" s="55" t="s">
        <v>107</v>
      </c>
      <c r="K13" s="128"/>
      <c r="L13" s="129"/>
      <c r="M13" s="130"/>
    </row>
    <row r="14" spans="1:13" ht="20.25" customHeight="1">
      <c r="A14" s="113" t="s">
        <v>108</v>
      </c>
      <c r="B14" s="172" t="s">
        <v>64</v>
      </c>
      <c r="C14" s="99" t="s">
        <v>109</v>
      </c>
      <c r="D14" s="100"/>
      <c r="E14" s="175" t="s">
        <v>110</v>
      </c>
      <c r="F14" s="176"/>
      <c r="G14" s="175" t="s">
        <v>123</v>
      </c>
      <c r="H14" s="162"/>
      <c r="I14" s="181" t="s">
        <v>111</v>
      </c>
      <c r="J14" s="161" t="s">
        <v>148</v>
      </c>
      <c r="K14" s="162"/>
      <c r="L14" s="75" t="s">
        <v>139</v>
      </c>
      <c r="M14" s="167" t="s">
        <v>130</v>
      </c>
    </row>
    <row r="15" spans="1:13" ht="9.75" customHeight="1">
      <c r="A15" s="114"/>
      <c r="B15" s="173"/>
      <c r="C15" s="179"/>
      <c r="D15" s="180"/>
      <c r="E15" s="163"/>
      <c r="F15" s="177"/>
      <c r="G15" s="163"/>
      <c r="H15" s="164"/>
      <c r="I15" s="182"/>
      <c r="J15" s="163"/>
      <c r="K15" s="164"/>
      <c r="L15" s="74" t="s">
        <v>140</v>
      </c>
      <c r="M15" s="168"/>
    </row>
    <row r="16" spans="1:13" ht="9.75" customHeight="1">
      <c r="A16" s="115"/>
      <c r="B16" s="174"/>
      <c r="C16" s="101"/>
      <c r="D16" s="102"/>
      <c r="E16" s="165"/>
      <c r="F16" s="178"/>
      <c r="G16" s="165"/>
      <c r="H16" s="166"/>
      <c r="I16" s="183"/>
      <c r="J16" s="165"/>
      <c r="K16" s="166"/>
      <c r="L16" s="74" t="s">
        <v>145</v>
      </c>
      <c r="M16" s="169"/>
    </row>
    <row r="17" spans="1:13" ht="15" customHeight="1">
      <c r="A17" s="110" t="s">
        <v>127</v>
      </c>
      <c r="B17" s="113"/>
      <c r="C17" s="116"/>
      <c r="D17" s="117"/>
      <c r="E17" s="118"/>
      <c r="F17" s="119"/>
      <c r="G17" s="120"/>
      <c r="H17" s="121"/>
      <c r="I17" s="107">
        <f>IF(G17="","",DATEDIF(G17,"2016/12/31","Y"))</f>
      </c>
      <c r="J17" s="70"/>
      <c r="K17" s="71"/>
      <c r="L17" s="84"/>
      <c r="M17" s="87"/>
    </row>
    <row r="18" spans="1:13" ht="15" customHeight="1">
      <c r="A18" s="153"/>
      <c r="B18" s="114"/>
      <c r="C18" s="155"/>
      <c r="D18" s="156"/>
      <c r="E18" s="92"/>
      <c r="F18" s="93"/>
      <c r="G18" s="122"/>
      <c r="H18" s="123"/>
      <c r="I18" s="108">
        <f>IF(G18="","",DATEDIF(G18,"2012/12/31","Y"))</f>
      </c>
      <c r="J18" s="72"/>
      <c r="K18" s="73"/>
      <c r="L18" s="85"/>
      <c r="M18" s="88"/>
    </row>
    <row r="19" spans="1:17" ht="15" customHeight="1">
      <c r="A19" s="154"/>
      <c r="B19" s="115"/>
      <c r="C19" s="157"/>
      <c r="D19" s="158"/>
      <c r="E19" s="94"/>
      <c r="F19" s="95"/>
      <c r="G19" s="124"/>
      <c r="H19" s="125"/>
      <c r="I19" s="109">
        <f>IF(G19="","",DATEDIF(G19,"2012/12/31","Y"))</f>
      </c>
      <c r="J19" s="82"/>
      <c r="K19" s="83"/>
      <c r="L19" s="86"/>
      <c r="M19" s="89"/>
      <c r="P19" s="56" t="s">
        <v>2</v>
      </c>
      <c r="Q19" s="57" t="s">
        <v>112</v>
      </c>
    </row>
    <row r="20" spans="1:17" ht="15" customHeight="1">
      <c r="A20" s="152" t="s">
        <v>128</v>
      </c>
      <c r="B20" s="113"/>
      <c r="C20" s="116"/>
      <c r="D20" s="117"/>
      <c r="E20" s="118"/>
      <c r="F20" s="119"/>
      <c r="G20" s="120"/>
      <c r="H20" s="121"/>
      <c r="I20" s="107">
        <f>IF(G20="","",DATEDIF(G20,"2016/12/31","Y"))</f>
      </c>
      <c r="J20" s="70"/>
      <c r="K20" s="71"/>
      <c r="L20" s="84"/>
      <c r="M20" s="110" t="s">
        <v>129</v>
      </c>
      <c r="P20" s="56" t="s">
        <v>56</v>
      </c>
      <c r="Q20" s="57" t="s">
        <v>42</v>
      </c>
    </row>
    <row r="21" spans="1:17" ht="15" customHeight="1">
      <c r="A21" s="111"/>
      <c r="B21" s="114"/>
      <c r="C21" s="90"/>
      <c r="D21" s="91"/>
      <c r="E21" s="92"/>
      <c r="F21" s="93"/>
      <c r="G21" s="122"/>
      <c r="H21" s="123"/>
      <c r="I21" s="108">
        <f>IF(G21="","",DATEDIF(G21,"2012/12/31","Y"))</f>
      </c>
      <c r="J21" s="72"/>
      <c r="K21" s="73"/>
      <c r="L21" s="85"/>
      <c r="M21" s="88"/>
      <c r="P21" s="56" t="s">
        <v>3</v>
      </c>
      <c r="Q21" s="57" t="s">
        <v>43</v>
      </c>
    </row>
    <row r="22" spans="1:17" ht="15" customHeight="1">
      <c r="A22" s="112"/>
      <c r="B22" s="115"/>
      <c r="C22" s="96"/>
      <c r="D22" s="97"/>
      <c r="E22" s="94"/>
      <c r="F22" s="95"/>
      <c r="G22" s="124"/>
      <c r="H22" s="125"/>
      <c r="I22" s="109">
        <f>IF(G22="","",DATEDIF(G22,"2012/12/31","Y"))</f>
      </c>
      <c r="J22" s="82"/>
      <c r="K22" s="83"/>
      <c r="L22" s="86"/>
      <c r="M22" s="89"/>
      <c r="P22" s="56" t="s">
        <v>4</v>
      </c>
      <c r="Q22" s="57" t="s">
        <v>44</v>
      </c>
    </row>
    <row r="23" spans="1:17" ht="15" customHeight="1">
      <c r="A23" s="110" t="s">
        <v>131</v>
      </c>
      <c r="B23" s="113"/>
      <c r="C23" s="116"/>
      <c r="D23" s="117"/>
      <c r="E23" s="118"/>
      <c r="F23" s="119"/>
      <c r="G23" s="120"/>
      <c r="H23" s="121"/>
      <c r="I23" s="107">
        <f>IF(G23="","",DATEDIF(G23,"2016/12/31","Y"))</f>
      </c>
      <c r="J23" s="70"/>
      <c r="K23" s="71"/>
      <c r="L23" s="84"/>
      <c r="M23" s="87"/>
      <c r="P23" s="56" t="s">
        <v>50</v>
      </c>
      <c r="Q23" s="57" t="s">
        <v>45</v>
      </c>
    </row>
    <row r="24" spans="1:17" ht="15" customHeight="1">
      <c r="A24" s="111"/>
      <c r="B24" s="114"/>
      <c r="C24" s="90">
        <f>PHONETIC(C25)</f>
      </c>
      <c r="D24" s="91"/>
      <c r="E24" s="92"/>
      <c r="F24" s="93"/>
      <c r="G24" s="122"/>
      <c r="H24" s="123"/>
      <c r="I24" s="108">
        <f>IF(G24="","",DATEDIF(G24,"2012/12/31","Y"))</f>
      </c>
      <c r="J24" s="72"/>
      <c r="K24" s="73"/>
      <c r="L24" s="85"/>
      <c r="M24" s="88"/>
      <c r="P24" s="56" t="s">
        <v>5</v>
      </c>
      <c r="Q24" s="57" t="s">
        <v>46</v>
      </c>
    </row>
    <row r="25" spans="1:17" ht="15" customHeight="1">
      <c r="A25" s="112"/>
      <c r="B25" s="115"/>
      <c r="C25" s="96"/>
      <c r="D25" s="97"/>
      <c r="E25" s="94"/>
      <c r="F25" s="95"/>
      <c r="G25" s="124"/>
      <c r="H25" s="125"/>
      <c r="I25" s="109">
        <f>IF(G25="","",DATEDIF(G25,"2012/12/31","Y"))</f>
      </c>
      <c r="J25" s="82"/>
      <c r="K25" s="83"/>
      <c r="L25" s="86"/>
      <c r="M25" s="89"/>
      <c r="P25" s="56" t="s">
        <v>51</v>
      </c>
      <c r="Q25" s="57" t="s">
        <v>47</v>
      </c>
    </row>
    <row r="26" spans="1:17" ht="15" customHeight="1">
      <c r="A26" s="110" t="s">
        <v>132</v>
      </c>
      <c r="B26" s="113"/>
      <c r="C26" s="116"/>
      <c r="D26" s="117"/>
      <c r="E26" s="118"/>
      <c r="F26" s="119"/>
      <c r="G26" s="120"/>
      <c r="H26" s="121"/>
      <c r="I26" s="107">
        <f>IF(G26="","",DATEDIF(G26,"2016/12/31","Y"))</f>
      </c>
      <c r="J26" s="70"/>
      <c r="K26" s="71"/>
      <c r="L26" s="84"/>
      <c r="M26" s="87"/>
      <c r="P26" s="56" t="s">
        <v>6</v>
      </c>
      <c r="Q26" s="57" t="s">
        <v>48</v>
      </c>
    </row>
    <row r="27" spans="1:17" ht="15" customHeight="1">
      <c r="A27" s="111"/>
      <c r="B27" s="114"/>
      <c r="C27" s="90"/>
      <c r="D27" s="91"/>
      <c r="E27" s="92"/>
      <c r="F27" s="93"/>
      <c r="G27" s="122"/>
      <c r="H27" s="123"/>
      <c r="I27" s="108">
        <f>IF(G27="","",DATEDIF(G27,"2012/12/31","Y"))</f>
      </c>
      <c r="J27" s="72"/>
      <c r="K27" s="73"/>
      <c r="L27" s="85"/>
      <c r="M27" s="88"/>
      <c r="P27" s="56" t="s">
        <v>52</v>
      </c>
      <c r="Q27" s="57" t="s">
        <v>49</v>
      </c>
    </row>
    <row r="28" spans="1:17" ht="15" customHeight="1">
      <c r="A28" s="112"/>
      <c r="B28" s="115"/>
      <c r="C28" s="96"/>
      <c r="D28" s="97"/>
      <c r="E28" s="94"/>
      <c r="F28" s="95"/>
      <c r="G28" s="124"/>
      <c r="H28" s="125"/>
      <c r="I28" s="109">
        <f>IF(G28="","",DATEDIF(G28,"2012/12/31","Y"))</f>
      </c>
      <c r="J28" s="82"/>
      <c r="K28" s="83"/>
      <c r="L28" s="86"/>
      <c r="M28" s="89"/>
      <c r="P28" s="56" t="s">
        <v>7</v>
      </c>
      <c r="Q28" s="57" t="s">
        <v>113</v>
      </c>
    </row>
    <row r="29" spans="1:17" ht="15" customHeight="1">
      <c r="A29" s="110" t="s">
        <v>133</v>
      </c>
      <c r="B29" s="113"/>
      <c r="C29" s="116"/>
      <c r="D29" s="117"/>
      <c r="E29" s="118"/>
      <c r="F29" s="119"/>
      <c r="G29" s="120"/>
      <c r="H29" s="121"/>
      <c r="I29" s="107">
        <f>IF(G29="","",DATEDIF(G29,"2016/12/31","Y"))</f>
      </c>
      <c r="J29" s="70"/>
      <c r="K29" s="71"/>
      <c r="L29" s="84"/>
      <c r="M29" s="87"/>
      <c r="P29" s="56" t="s">
        <v>53</v>
      </c>
      <c r="Q29" s="57">
        <f>Q28+1</f>
        <v>11</v>
      </c>
    </row>
    <row r="30" spans="1:17" ht="15" customHeight="1">
      <c r="A30" s="111"/>
      <c r="B30" s="114"/>
      <c r="C30" s="90"/>
      <c r="D30" s="91"/>
      <c r="E30" s="92"/>
      <c r="F30" s="93"/>
      <c r="G30" s="122"/>
      <c r="H30" s="123"/>
      <c r="I30" s="108">
        <f>IF(G30="","",DATEDIF(G30,"2012/12/31","Y"))</f>
      </c>
      <c r="J30" s="72"/>
      <c r="K30" s="73"/>
      <c r="L30" s="85"/>
      <c r="M30" s="88"/>
      <c r="P30" s="56" t="s">
        <v>8</v>
      </c>
      <c r="Q30" s="57">
        <f>Q29+1</f>
        <v>12</v>
      </c>
    </row>
    <row r="31" spans="1:17" ht="15" customHeight="1">
      <c r="A31" s="112"/>
      <c r="B31" s="115"/>
      <c r="C31" s="96"/>
      <c r="D31" s="97"/>
      <c r="E31" s="94"/>
      <c r="F31" s="95"/>
      <c r="G31" s="124"/>
      <c r="H31" s="125"/>
      <c r="I31" s="109">
        <f>IF(G31="","",DATEDIF(G31,"2012/12/31","Y"))</f>
      </c>
      <c r="J31" s="82"/>
      <c r="K31" s="83"/>
      <c r="L31" s="86"/>
      <c r="M31" s="89"/>
      <c r="P31" s="56" t="s">
        <v>54</v>
      </c>
      <c r="Q31" s="57">
        <f>Q30+1</f>
        <v>13</v>
      </c>
    </row>
    <row r="32" spans="1:17" ht="15" customHeight="1">
      <c r="A32" s="110" t="s">
        <v>134</v>
      </c>
      <c r="B32" s="113"/>
      <c r="C32" s="116"/>
      <c r="D32" s="117"/>
      <c r="E32" s="118"/>
      <c r="F32" s="119"/>
      <c r="G32" s="120"/>
      <c r="H32" s="121"/>
      <c r="I32" s="107">
        <f>IF(G32="","",DATEDIF(G32,"2016/12/31","Y"))</f>
      </c>
      <c r="J32" s="70"/>
      <c r="K32" s="71"/>
      <c r="L32" s="84"/>
      <c r="M32" s="87"/>
      <c r="P32" s="56" t="s">
        <v>9</v>
      </c>
      <c r="Q32" s="56">
        <f>Q31+1</f>
        <v>14</v>
      </c>
    </row>
    <row r="33" spans="1:17" ht="15" customHeight="1">
      <c r="A33" s="111"/>
      <c r="B33" s="114"/>
      <c r="C33" s="90"/>
      <c r="D33" s="91"/>
      <c r="E33" s="92"/>
      <c r="F33" s="93"/>
      <c r="G33" s="122"/>
      <c r="H33" s="123"/>
      <c r="I33" s="108">
        <f>IF(G33="","",DATEDIF(G33,"2012/12/31","Y"))</f>
      </c>
      <c r="J33" s="72"/>
      <c r="K33" s="73"/>
      <c r="L33" s="85"/>
      <c r="M33" s="88"/>
      <c r="P33" s="56" t="s">
        <v>55</v>
      </c>
      <c r="Q33" s="56">
        <f>Q32+1</f>
        <v>15</v>
      </c>
    </row>
    <row r="34" spans="1:17" ht="15" customHeight="1">
      <c r="A34" s="112"/>
      <c r="B34" s="115"/>
      <c r="C34" s="96"/>
      <c r="D34" s="97"/>
      <c r="E34" s="94"/>
      <c r="F34" s="95"/>
      <c r="G34" s="124"/>
      <c r="H34" s="125"/>
      <c r="I34" s="109">
        <f>IF(G34="","",DATEDIF(G34,"2012/12/31","Y"))</f>
      </c>
      <c r="J34" s="82"/>
      <c r="K34" s="83"/>
      <c r="L34" s="86"/>
      <c r="M34" s="89"/>
      <c r="P34" s="56" t="s">
        <v>10</v>
      </c>
      <c r="Q34" s="56">
        <v>16</v>
      </c>
    </row>
    <row r="35" spans="1:17" ht="15" customHeight="1">
      <c r="A35" s="110" t="s">
        <v>135</v>
      </c>
      <c r="B35" s="113"/>
      <c r="C35" s="116"/>
      <c r="D35" s="117"/>
      <c r="E35" s="118"/>
      <c r="F35" s="119"/>
      <c r="G35" s="120"/>
      <c r="H35" s="121"/>
      <c r="I35" s="107">
        <f>IF(G35="","",DATEDIF(G35,"2016/12/31","Y"))</f>
      </c>
      <c r="J35" s="70"/>
      <c r="K35" s="71"/>
      <c r="L35" s="84"/>
      <c r="M35" s="87"/>
      <c r="P35" s="56" t="s">
        <v>11</v>
      </c>
      <c r="Q35" s="56">
        <v>17</v>
      </c>
    </row>
    <row r="36" spans="1:17" ht="15" customHeight="1">
      <c r="A36" s="111"/>
      <c r="B36" s="114"/>
      <c r="C36" s="90"/>
      <c r="D36" s="91"/>
      <c r="E36" s="92"/>
      <c r="F36" s="93"/>
      <c r="G36" s="122"/>
      <c r="H36" s="123"/>
      <c r="I36" s="108">
        <f>IF(G36="","",DATEDIF(G36,"2012/12/31","Y"))</f>
      </c>
      <c r="J36" s="72"/>
      <c r="K36" s="73"/>
      <c r="L36" s="85"/>
      <c r="M36" s="88"/>
      <c r="P36" s="56" t="s">
        <v>12</v>
      </c>
      <c r="Q36" s="56">
        <v>18</v>
      </c>
    </row>
    <row r="37" spans="1:17" ht="15" customHeight="1">
      <c r="A37" s="112"/>
      <c r="B37" s="115"/>
      <c r="C37" s="96"/>
      <c r="D37" s="97"/>
      <c r="E37" s="94"/>
      <c r="F37" s="95"/>
      <c r="G37" s="124"/>
      <c r="H37" s="125"/>
      <c r="I37" s="109">
        <f>IF(G37="","",DATEDIF(G37,"2012/12/31","Y"))</f>
      </c>
      <c r="J37" s="82"/>
      <c r="K37" s="83"/>
      <c r="L37" s="86"/>
      <c r="M37" s="89"/>
      <c r="P37" s="56" t="s">
        <v>13</v>
      </c>
      <c r="Q37" s="56">
        <f aca="true" t="shared" si="0" ref="Q37:Q65">Q36+1</f>
        <v>19</v>
      </c>
    </row>
    <row r="38" spans="1:17" ht="15" customHeight="1">
      <c r="A38" s="110" t="s">
        <v>136</v>
      </c>
      <c r="B38" s="113"/>
      <c r="C38" s="116"/>
      <c r="D38" s="117"/>
      <c r="E38" s="118">
        <f>PHONETIC(E39)</f>
      </c>
      <c r="F38" s="119"/>
      <c r="G38" s="120"/>
      <c r="H38" s="121"/>
      <c r="I38" s="107">
        <f>IF(G38="","",DATEDIF(G38,"2016/12/31","Y"))</f>
      </c>
      <c r="J38" s="70"/>
      <c r="K38" s="71"/>
      <c r="L38" s="84"/>
      <c r="M38" s="87"/>
      <c r="P38" s="56" t="s">
        <v>14</v>
      </c>
      <c r="Q38" s="56">
        <f t="shared" si="0"/>
        <v>20</v>
      </c>
    </row>
    <row r="39" spans="1:17" ht="15" customHeight="1">
      <c r="A39" s="111"/>
      <c r="B39" s="114"/>
      <c r="C39" s="90">
        <f>PHONETIC(C40)</f>
      </c>
      <c r="D39" s="91"/>
      <c r="E39" s="92"/>
      <c r="F39" s="93"/>
      <c r="G39" s="122"/>
      <c r="H39" s="123"/>
      <c r="I39" s="108">
        <f>IF(G39="","",DATEDIF(G39,"2012/12/31","Y"))</f>
      </c>
      <c r="J39" s="72"/>
      <c r="K39" s="73"/>
      <c r="L39" s="85"/>
      <c r="M39" s="88"/>
      <c r="P39" s="56" t="s">
        <v>15</v>
      </c>
      <c r="Q39" s="56">
        <f t="shared" si="0"/>
        <v>21</v>
      </c>
    </row>
    <row r="40" spans="1:17" ht="15" customHeight="1">
      <c r="A40" s="112"/>
      <c r="B40" s="115"/>
      <c r="C40" s="96"/>
      <c r="D40" s="97"/>
      <c r="E40" s="94"/>
      <c r="F40" s="95"/>
      <c r="G40" s="124"/>
      <c r="H40" s="125"/>
      <c r="I40" s="109">
        <f>IF(G40="","",DATEDIF(G40,"2012/12/31","Y"))</f>
      </c>
      <c r="J40" s="82"/>
      <c r="K40" s="83"/>
      <c r="L40" s="86"/>
      <c r="M40" s="89"/>
      <c r="P40" s="56" t="s">
        <v>16</v>
      </c>
      <c r="Q40" s="56">
        <f>Q39+1</f>
        <v>22</v>
      </c>
    </row>
    <row r="41" spans="1:17" ht="15" customHeight="1">
      <c r="A41" s="110" t="s">
        <v>137</v>
      </c>
      <c r="B41" s="113"/>
      <c r="C41" s="116"/>
      <c r="D41" s="117"/>
      <c r="E41" s="118"/>
      <c r="F41" s="119"/>
      <c r="G41" s="120"/>
      <c r="H41" s="121"/>
      <c r="I41" s="107">
        <f>IF(G41="","",DATEDIF(G41,"2016/12/31","Y"))</f>
      </c>
      <c r="J41" s="70"/>
      <c r="K41" s="71"/>
      <c r="L41" s="84"/>
      <c r="M41" s="87"/>
      <c r="P41" s="56" t="s">
        <v>17</v>
      </c>
      <c r="Q41" s="56">
        <f t="shared" si="0"/>
        <v>23</v>
      </c>
    </row>
    <row r="42" spans="1:17" ht="15" customHeight="1">
      <c r="A42" s="111"/>
      <c r="B42" s="114"/>
      <c r="C42" s="90"/>
      <c r="D42" s="91"/>
      <c r="E42" s="92"/>
      <c r="F42" s="93"/>
      <c r="G42" s="122"/>
      <c r="H42" s="123"/>
      <c r="I42" s="108">
        <f>IF(G42="","",DATEDIF(G42,"2012/12/31","Y"))</f>
      </c>
      <c r="J42" s="72"/>
      <c r="K42" s="73"/>
      <c r="L42" s="85"/>
      <c r="M42" s="88"/>
      <c r="P42" s="56" t="s">
        <v>18</v>
      </c>
      <c r="Q42" s="56">
        <f t="shared" si="0"/>
        <v>24</v>
      </c>
    </row>
    <row r="43" spans="1:17" ht="15" customHeight="1">
      <c r="A43" s="112"/>
      <c r="B43" s="115"/>
      <c r="C43" s="96"/>
      <c r="D43" s="97"/>
      <c r="E43" s="94"/>
      <c r="F43" s="95"/>
      <c r="G43" s="124"/>
      <c r="H43" s="125"/>
      <c r="I43" s="109">
        <f>IF(G43="","",DATEDIF(G43,"2012/12/31","Y"))</f>
      </c>
      <c r="J43" s="82"/>
      <c r="K43" s="83"/>
      <c r="L43" s="86"/>
      <c r="M43" s="89"/>
      <c r="P43" s="56" t="s">
        <v>19</v>
      </c>
      <c r="Q43" s="56">
        <f t="shared" si="0"/>
        <v>25</v>
      </c>
    </row>
    <row r="44" spans="1:17" ht="15" customHeight="1">
      <c r="A44" s="110" t="s">
        <v>138</v>
      </c>
      <c r="B44" s="113"/>
      <c r="C44" s="116"/>
      <c r="D44" s="117"/>
      <c r="E44" s="118">
        <f>PHONETIC(E45)</f>
      </c>
      <c r="F44" s="119"/>
      <c r="G44" s="120"/>
      <c r="H44" s="121"/>
      <c r="I44" s="107">
        <f>IF(G44="","",DATEDIF(G44,"2016/12/31","Y"))</f>
      </c>
      <c r="J44" s="70"/>
      <c r="K44" s="71"/>
      <c r="L44" s="84"/>
      <c r="M44" s="87"/>
      <c r="P44" s="56" t="s">
        <v>20</v>
      </c>
      <c r="Q44" s="56">
        <f>Q43+1</f>
        <v>26</v>
      </c>
    </row>
    <row r="45" spans="1:17" ht="15" customHeight="1">
      <c r="A45" s="111"/>
      <c r="B45" s="114"/>
      <c r="C45" s="90">
        <f>PHONETIC(C46)</f>
      </c>
      <c r="D45" s="91"/>
      <c r="E45" s="92"/>
      <c r="F45" s="93"/>
      <c r="G45" s="122"/>
      <c r="H45" s="123"/>
      <c r="I45" s="108">
        <f>IF(G45="","",DATEDIF(G45,"2012/12/31","Y"))</f>
      </c>
      <c r="J45" s="72"/>
      <c r="K45" s="73"/>
      <c r="L45" s="85"/>
      <c r="M45" s="88"/>
      <c r="P45" s="56" t="s">
        <v>21</v>
      </c>
      <c r="Q45" s="59">
        <f t="shared" si="0"/>
        <v>27</v>
      </c>
    </row>
    <row r="46" spans="1:17" ht="15" customHeight="1">
      <c r="A46" s="112"/>
      <c r="B46" s="115"/>
      <c r="C46" s="96"/>
      <c r="D46" s="97"/>
      <c r="E46" s="94"/>
      <c r="F46" s="95"/>
      <c r="G46" s="124"/>
      <c r="H46" s="125"/>
      <c r="I46" s="109">
        <f>IF(G46="","",DATEDIF(G46,"2012/12/31","Y"))</f>
      </c>
      <c r="J46" s="82"/>
      <c r="K46" s="83"/>
      <c r="L46" s="86"/>
      <c r="M46" s="89"/>
      <c r="P46" s="56" t="s">
        <v>22</v>
      </c>
      <c r="Q46" s="56">
        <f t="shared" si="0"/>
        <v>28</v>
      </c>
    </row>
    <row r="47" spans="1:17" ht="9.75" customHeight="1">
      <c r="A47" s="60"/>
      <c r="B47" s="60"/>
      <c r="C47" s="60"/>
      <c r="K47" s="60"/>
      <c r="L47" s="60"/>
      <c r="M47" s="60"/>
      <c r="P47" s="56" t="s">
        <v>23</v>
      </c>
      <c r="Q47" s="56">
        <f t="shared" si="0"/>
        <v>29</v>
      </c>
    </row>
    <row r="48" spans="1:17" ht="18" customHeight="1">
      <c r="A48" s="60"/>
      <c r="B48" s="159" t="s">
        <v>114</v>
      </c>
      <c r="C48" s="159"/>
      <c r="D48" s="159"/>
      <c r="E48" s="58"/>
      <c r="H48" s="60"/>
      <c r="I48" s="60"/>
      <c r="M48" s="61"/>
      <c r="P48" s="56" t="s">
        <v>24</v>
      </c>
      <c r="Q48" s="56">
        <f t="shared" si="0"/>
        <v>30</v>
      </c>
    </row>
    <row r="49" spans="1:17" ht="18" customHeight="1">
      <c r="A49" s="60"/>
      <c r="B49" s="60"/>
      <c r="C49" s="62"/>
      <c r="D49" s="61" t="s">
        <v>115</v>
      </c>
      <c r="F49" s="61"/>
      <c r="G49" s="61"/>
      <c r="I49" s="63" t="s">
        <v>116</v>
      </c>
      <c r="J49" s="160"/>
      <c r="K49" s="160"/>
      <c r="L49" s="160"/>
      <c r="M49" s="64" t="s">
        <v>93</v>
      </c>
      <c r="P49" s="56" t="s">
        <v>25</v>
      </c>
      <c r="Q49" s="56">
        <f t="shared" si="0"/>
        <v>31</v>
      </c>
    </row>
    <row r="50" spans="1:17" ht="14.25" customHeight="1">
      <c r="A50" s="60"/>
      <c r="B50" s="60"/>
      <c r="C50" s="60"/>
      <c r="D50" s="60"/>
      <c r="H50" s="63"/>
      <c r="I50" s="52"/>
      <c r="J50" s="52"/>
      <c r="K50" s="52"/>
      <c r="L50" s="52"/>
      <c r="M50" s="51"/>
      <c r="P50" s="56" t="s">
        <v>26</v>
      </c>
      <c r="Q50" s="56">
        <f t="shared" si="0"/>
        <v>32</v>
      </c>
    </row>
    <row r="51" spans="1:17" ht="14.25" customHeight="1">
      <c r="A51" s="60"/>
      <c r="B51" s="60"/>
      <c r="C51" s="60"/>
      <c r="D51" s="60"/>
      <c r="P51" s="56" t="s">
        <v>57</v>
      </c>
      <c r="Q51" s="56">
        <f t="shared" si="0"/>
        <v>33</v>
      </c>
    </row>
    <row r="52" spans="1:17" ht="18" customHeight="1">
      <c r="A52" s="60"/>
      <c r="B52" s="60"/>
      <c r="C52" s="62"/>
      <c r="D52" s="81" t="s">
        <v>117</v>
      </c>
      <c r="F52" s="65"/>
      <c r="G52" s="65"/>
      <c r="H52" s="65"/>
      <c r="I52" s="66" t="s">
        <v>116</v>
      </c>
      <c r="J52" s="160"/>
      <c r="K52" s="160"/>
      <c r="L52" s="160"/>
      <c r="M52" s="64" t="s">
        <v>93</v>
      </c>
      <c r="P52" s="56" t="s">
        <v>27</v>
      </c>
      <c r="Q52" s="56">
        <f t="shared" si="0"/>
        <v>34</v>
      </c>
    </row>
    <row r="53" spans="1:17" ht="12.75" customHeight="1">
      <c r="A53" s="67"/>
      <c r="B53" s="67"/>
      <c r="C53" s="60"/>
      <c r="J53" s="60"/>
      <c r="K53" s="61"/>
      <c r="L53" s="61"/>
      <c r="M53" s="61"/>
      <c r="P53" s="56" t="s">
        <v>28</v>
      </c>
      <c r="Q53" s="56">
        <f t="shared" si="0"/>
        <v>35</v>
      </c>
    </row>
    <row r="54" spans="1:17" ht="18" customHeight="1">
      <c r="A54" s="60"/>
      <c r="B54" s="42" t="s">
        <v>118</v>
      </c>
      <c r="C54" s="60"/>
      <c r="G54" s="68"/>
      <c r="H54" s="68"/>
      <c r="I54" s="68"/>
      <c r="J54" s="68"/>
      <c r="K54" s="61"/>
      <c r="L54" s="61"/>
      <c r="M54" s="60"/>
      <c r="P54" s="56" t="s">
        <v>29</v>
      </c>
      <c r="Q54" s="56">
        <f>Q53+1</f>
        <v>36</v>
      </c>
    </row>
    <row r="55" spans="9:17" ht="22.5" customHeight="1">
      <c r="I55" s="60"/>
      <c r="J55" s="60"/>
      <c r="K55" s="60"/>
      <c r="L55" s="60"/>
      <c r="M55" s="60"/>
      <c r="P55" s="56" t="s">
        <v>30</v>
      </c>
      <c r="Q55" s="56">
        <f>Q54+1</f>
        <v>37</v>
      </c>
    </row>
    <row r="56" spans="9:17" ht="22.5" customHeight="1">
      <c r="I56" s="60"/>
      <c r="J56" s="60"/>
      <c r="K56" s="60"/>
      <c r="L56" s="60"/>
      <c r="M56" s="60"/>
      <c r="P56" s="56" t="s">
        <v>31</v>
      </c>
      <c r="Q56" s="56">
        <f t="shared" si="0"/>
        <v>38</v>
      </c>
    </row>
    <row r="57" spans="16:17" ht="22.5" customHeight="1">
      <c r="P57" s="56" t="s">
        <v>32</v>
      </c>
      <c r="Q57" s="56">
        <f t="shared" si="0"/>
        <v>39</v>
      </c>
    </row>
    <row r="58" spans="16:17" ht="22.5" customHeight="1">
      <c r="P58" s="56" t="s">
        <v>33</v>
      </c>
      <c r="Q58" s="56">
        <f>Q57+1</f>
        <v>40</v>
      </c>
    </row>
    <row r="59" spans="16:17" ht="18.75" customHeight="1">
      <c r="P59" s="56" t="s">
        <v>34</v>
      </c>
      <c r="Q59" s="56">
        <f t="shared" si="0"/>
        <v>41</v>
      </c>
    </row>
    <row r="60" spans="16:17" ht="16.5" customHeight="1">
      <c r="P60" s="56" t="s">
        <v>35</v>
      </c>
      <c r="Q60" s="56">
        <f t="shared" si="0"/>
        <v>42</v>
      </c>
    </row>
    <row r="61" spans="16:17" ht="25.5" customHeight="1">
      <c r="P61" s="56" t="s">
        <v>36</v>
      </c>
      <c r="Q61" s="56">
        <f t="shared" si="0"/>
        <v>43</v>
      </c>
    </row>
    <row r="62" spans="16:17" ht="25.5" customHeight="1">
      <c r="P62" s="56" t="s">
        <v>37</v>
      </c>
      <c r="Q62" s="56">
        <f t="shared" si="0"/>
        <v>44</v>
      </c>
    </row>
    <row r="63" spans="16:17" ht="19.5" customHeight="1">
      <c r="P63" s="56" t="s">
        <v>38</v>
      </c>
      <c r="Q63" s="56">
        <f t="shared" si="0"/>
        <v>45</v>
      </c>
    </row>
    <row r="64" spans="16:17" ht="19.5" customHeight="1">
      <c r="P64" s="56" t="s">
        <v>39</v>
      </c>
      <c r="Q64" s="56">
        <f t="shared" si="0"/>
        <v>46</v>
      </c>
    </row>
    <row r="65" spans="16:17" ht="19.5" customHeight="1">
      <c r="P65" s="56" t="s">
        <v>40</v>
      </c>
      <c r="Q65" s="56">
        <f t="shared" si="0"/>
        <v>47</v>
      </c>
    </row>
  </sheetData>
  <sheetProtection/>
  <mergeCells count="142">
    <mergeCell ref="J14:K16"/>
    <mergeCell ref="M14:M16"/>
    <mergeCell ref="A1:M1"/>
    <mergeCell ref="A2:M2"/>
    <mergeCell ref="A14:A16"/>
    <mergeCell ref="B14:B16"/>
    <mergeCell ref="E14:F16"/>
    <mergeCell ref="C14:D16"/>
    <mergeCell ref="G14:H16"/>
    <mergeCell ref="I14:I16"/>
    <mergeCell ref="J49:L49"/>
    <mergeCell ref="J52:L52"/>
    <mergeCell ref="I38:I40"/>
    <mergeCell ref="C39:D39"/>
    <mergeCell ref="E39:F40"/>
    <mergeCell ref="C40:D40"/>
    <mergeCell ref="G38:H40"/>
    <mergeCell ref="I44:I46"/>
    <mergeCell ref="E45:F46"/>
    <mergeCell ref="C46:D46"/>
    <mergeCell ref="C37:D37"/>
    <mergeCell ref="G35:H37"/>
    <mergeCell ref="I35:I37"/>
    <mergeCell ref="L35:L37"/>
    <mergeCell ref="M35:M37"/>
    <mergeCell ref="B48:D48"/>
    <mergeCell ref="B41:B43"/>
    <mergeCell ref="C41:D41"/>
    <mergeCell ref="E41:F41"/>
    <mergeCell ref="C45:D45"/>
    <mergeCell ref="A38:A40"/>
    <mergeCell ref="B38:B40"/>
    <mergeCell ref="C38:D38"/>
    <mergeCell ref="E38:F38"/>
    <mergeCell ref="A35:A37"/>
    <mergeCell ref="B35:B37"/>
    <mergeCell ref="C35:D35"/>
    <mergeCell ref="E35:F35"/>
    <mergeCell ref="C36:D36"/>
    <mergeCell ref="E36:F37"/>
    <mergeCell ref="M29:M31"/>
    <mergeCell ref="I32:I34"/>
    <mergeCell ref="C33:D33"/>
    <mergeCell ref="E33:F34"/>
    <mergeCell ref="C34:D34"/>
    <mergeCell ref="G32:H34"/>
    <mergeCell ref="L32:L34"/>
    <mergeCell ref="M32:M34"/>
    <mergeCell ref="E29:F29"/>
    <mergeCell ref="E30:F31"/>
    <mergeCell ref="C31:D31"/>
    <mergeCell ref="G29:H31"/>
    <mergeCell ref="I29:I31"/>
    <mergeCell ref="M26:M28"/>
    <mergeCell ref="I26:I28"/>
    <mergeCell ref="E27:F28"/>
    <mergeCell ref="C28:D28"/>
    <mergeCell ref="G26:H28"/>
    <mergeCell ref="L29:L31"/>
    <mergeCell ref="L26:L28"/>
    <mergeCell ref="E24:F25"/>
    <mergeCell ref="A32:A34"/>
    <mergeCell ref="B32:B34"/>
    <mergeCell ref="C32:D32"/>
    <mergeCell ref="E32:F32"/>
    <mergeCell ref="A29:A31"/>
    <mergeCell ref="B29:B31"/>
    <mergeCell ref="C29:D29"/>
    <mergeCell ref="C27:D27"/>
    <mergeCell ref="C30:D30"/>
    <mergeCell ref="G23:H25"/>
    <mergeCell ref="I23:I25"/>
    <mergeCell ref="L23:L25"/>
    <mergeCell ref="L20:L22"/>
    <mergeCell ref="M20:M22"/>
    <mergeCell ref="M23:M25"/>
    <mergeCell ref="A26:A28"/>
    <mergeCell ref="B26:B28"/>
    <mergeCell ref="C26:D26"/>
    <mergeCell ref="E26:F26"/>
    <mergeCell ref="A23:A25"/>
    <mergeCell ref="B23:B25"/>
    <mergeCell ref="C23:D23"/>
    <mergeCell ref="E23:F23"/>
    <mergeCell ref="C25:D25"/>
    <mergeCell ref="C24:D24"/>
    <mergeCell ref="C19:D19"/>
    <mergeCell ref="G17:H19"/>
    <mergeCell ref="I17:I19"/>
    <mergeCell ref="L17:L19"/>
    <mergeCell ref="M17:M19"/>
    <mergeCell ref="I20:I22"/>
    <mergeCell ref="C21:D21"/>
    <mergeCell ref="E21:F22"/>
    <mergeCell ref="C22:D22"/>
    <mergeCell ref="G20:H22"/>
    <mergeCell ref="A20:A22"/>
    <mergeCell ref="B20:B22"/>
    <mergeCell ref="C20:D20"/>
    <mergeCell ref="E20:F20"/>
    <mergeCell ref="A17:A19"/>
    <mergeCell ref="B17:B19"/>
    <mergeCell ref="C17:D17"/>
    <mergeCell ref="E17:F17"/>
    <mergeCell ref="C18:D18"/>
    <mergeCell ref="E18:F19"/>
    <mergeCell ref="K13:M13"/>
    <mergeCell ref="G13:I13"/>
    <mergeCell ref="A11:B12"/>
    <mergeCell ref="C11:E12"/>
    <mergeCell ref="F11:F12"/>
    <mergeCell ref="A13:B13"/>
    <mergeCell ref="C13:E13"/>
    <mergeCell ref="M6:M7"/>
    <mergeCell ref="A8:B8"/>
    <mergeCell ref="G8:I8"/>
    <mergeCell ref="K8:M8"/>
    <mergeCell ref="A10:B10"/>
    <mergeCell ref="G41:H43"/>
    <mergeCell ref="C10:E10"/>
    <mergeCell ref="F10:M10"/>
    <mergeCell ref="A6:B7"/>
    <mergeCell ref="C6:C7"/>
    <mergeCell ref="D6:E8"/>
    <mergeCell ref="F6:G7"/>
    <mergeCell ref="H6:L7"/>
    <mergeCell ref="I41:I43"/>
    <mergeCell ref="A44:A46"/>
    <mergeCell ref="B44:B46"/>
    <mergeCell ref="C44:D44"/>
    <mergeCell ref="E44:F44"/>
    <mergeCell ref="G44:H46"/>
    <mergeCell ref="A41:A43"/>
    <mergeCell ref="L44:L46"/>
    <mergeCell ref="M44:M46"/>
    <mergeCell ref="C42:D42"/>
    <mergeCell ref="E42:F43"/>
    <mergeCell ref="C43:D43"/>
    <mergeCell ref="L38:L40"/>
    <mergeCell ref="M38:M40"/>
    <mergeCell ref="L41:L43"/>
    <mergeCell ref="M41:M43"/>
  </mergeCells>
  <dataValidations count="5">
    <dataValidation type="list" allowBlank="1" showInputMessage="1" showErrorMessage="1" sqref="C49 C52 C8 B9">
      <formula1>$P$19:$P$65</formula1>
    </dataValidation>
    <dataValidation allowBlank="1" showInputMessage="1" showErrorMessage="1" imeMode="halfAlpha" sqref="C23:C24 G9 E9 F9:F10 I9:L9 K8:M8 G8:I8 G44 G41 C41:C42 C44:C45 G17 G32 C32:C33 G38 G35 G29 G23 G26 G20 C20:C21 C26:C27 C29:C30 C35:C36 C38:C39 C17"/>
    <dataValidation allowBlank="1" showInputMessage="1" showErrorMessage="1" imeMode="hiragana" sqref="C18:D19 C46:D46 C43:D43 C40:D40 C37:D37 C31:D31 C34:D34 C28:D28 C25:D25 C22:D22"/>
    <dataValidation type="list" allowBlank="1" showInputMessage="1" showErrorMessage="1" sqref="A8">
      <formula1>$Q$19:$Q$65</formula1>
    </dataValidation>
    <dataValidation allowBlank="1" showInputMessage="1" showErrorMessage="1" imeMode="fullAlpha" sqref="F11 G11:M12 F13:M13"/>
  </dataValidations>
  <printOptions horizontalCentered="1"/>
  <pageMargins left="0.5118110236220472" right="0.5118110236220472" top="0.8267716535433072" bottom="0.35433070866141736" header="0.31496062992125984" footer="0.31496062992125984"/>
  <pageSetup horizontalDpi="300" verticalDpi="300" orientation="portrait" paperSize="136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"/>
  <sheetViews>
    <sheetView tabSelected="1" view="pageBreakPreview" zoomScaleSheetLayoutView="100" zoomScalePageLayoutView="0" workbookViewId="0" topLeftCell="A35">
      <selection activeCell="I47" sqref="I47"/>
    </sheetView>
  </sheetViews>
  <sheetFormatPr defaultColWidth="11.00390625" defaultRowHeight="25.5" customHeight="1"/>
  <cols>
    <col min="1" max="1" width="6.00390625" style="1" customWidth="1"/>
    <col min="2" max="2" width="6.28125" style="1" customWidth="1"/>
    <col min="3" max="3" width="11.421875" style="1" customWidth="1"/>
    <col min="4" max="4" width="3.421875" style="1" customWidth="1"/>
    <col min="5" max="5" width="7.421875" style="1" customWidth="1"/>
    <col min="6" max="6" width="7.00390625" style="1" customWidth="1"/>
    <col min="7" max="10" width="7.140625" style="1" customWidth="1"/>
    <col min="11" max="11" width="7.421875" style="1" customWidth="1"/>
    <col min="12" max="12" width="7.8515625" style="1" customWidth="1"/>
    <col min="13" max="13" width="7.57421875" style="1" customWidth="1"/>
    <col min="14" max="14" width="12.421875" style="1" customWidth="1"/>
    <col min="15" max="15" width="11.00390625" style="1" customWidth="1"/>
    <col min="16" max="16" width="8.57421875" style="1" customWidth="1"/>
    <col min="17" max="17" width="6.00390625" style="1" customWidth="1"/>
    <col min="18" max="16384" width="11.00390625" style="1" customWidth="1"/>
  </cols>
  <sheetData>
    <row r="1" spans="1:32" ht="21" customHeight="1">
      <c r="A1" s="241" t="s">
        <v>124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21" customHeight="1">
      <c r="A2" s="242" t="s">
        <v>125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12" ht="21" customHeight="1">
      <c r="A3" s="78"/>
      <c r="B3" s="78"/>
      <c r="C3" s="201" t="s">
        <v>67</v>
      </c>
      <c r="D3" s="201"/>
      <c r="E3" s="201"/>
      <c r="F3" s="201"/>
      <c r="G3" s="201"/>
      <c r="H3" s="201"/>
      <c r="I3" s="201"/>
      <c r="J3" s="201"/>
      <c r="K3" s="201"/>
      <c r="L3" s="31"/>
    </row>
    <row r="4" spans="9:13" ht="18.75" customHeight="1">
      <c r="I4" s="45" t="s">
        <v>84</v>
      </c>
      <c r="J4" s="45" t="s">
        <v>85</v>
      </c>
      <c r="K4" s="45" t="s">
        <v>86</v>
      </c>
      <c r="L4" s="46" t="s">
        <v>87</v>
      </c>
      <c r="M4" s="47" t="s">
        <v>88</v>
      </c>
    </row>
    <row r="5" spans="1:14" ht="14.25" customHeight="1">
      <c r="A5" s="234" t="s">
        <v>1</v>
      </c>
      <c r="B5" s="234"/>
      <c r="C5" s="234" t="s">
        <v>0</v>
      </c>
      <c r="D5" s="232" t="s">
        <v>59</v>
      </c>
      <c r="E5" s="232"/>
      <c r="F5" s="202" t="s">
        <v>62</v>
      </c>
      <c r="G5" s="203"/>
      <c r="H5" s="206"/>
      <c r="I5" s="206"/>
      <c r="J5" s="206"/>
      <c r="K5" s="206"/>
      <c r="L5" s="207"/>
      <c r="M5" s="234" t="s">
        <v>60</v>
      </c>
      <c r="N5" s="2"/>
    </row>
    <row r="6" spans="1:14" ht="14.25" customHeight="1">
      <c r="A6" s="234"/>
      <c r="B6" s="234"/>
      <c r="C6" s="234"/>
      <c r="D6" s="232"/>
      <c r="E6" s="232"/>
      <c r="F6" s="204"/>
      <c r="G6" s="205"/>
      <c r="H6" s="208"/>
      <c r="I6" s="208"/>
      <c r="J6" s="208"/>
      <c r="K6" s="208"/>
      <c r="L6" s="209"/>
      <c r="M6" s="234"/>
      <c r="N6" s="2"/>
    </row>
    <row r="7" spans="1:20" ht="28.5" customHeight="1">
      <c r="A7" s="226"/>
      <c r="B7" s="226"/>
      <c r="C7" s="36"/>
      <c r="D7" s="232"/>
      <c r="E7" s="232"/>
      <c r="F7" s="30" t="s">
        <v>74</v>
      </c>
      <c r="G7" s="235"/>
      <c r="H7" s="236"/>
      <c r="I7" s="237"/>
      <c r="J7" s="30" t="s">
        <v>75</v>
      </c>
      <c r="K7" s="235"/>
      <c r="L7" s="236"/>
      <c r="M7" s="237"/>
      <c r="N7" s="3"/>
      <c r="Q7" s="4"/>
      <c r="T7" s="4"/>
    </row>
    <row r="8" spans="1:19" ht="8.25" customHeight="1">
      <c r="A8" s="24"/>
      <c r="B8" s="25"/>
      <c r="C8" s="18"/>
      <c r="D8" s="9"/>
      <c r="E8" s="15"/>
      <c r="F8" s="15"/>
      <c r="G8" s="15"/>
      <c r="H8" s="9"/>
      <c r="I8" s="15"/>
      <c r="J8" s="15"/>
      <c r="K8" s="15"/>
      <c r="L8" s="15"/>
      <c r="M8" s="3"/>
      <c r="P8" s="4"/>
      <c r="S8" s="4"/>
    </row>
    <row r="9" spans="1:19" ht="15" customHeight="1">
      <c r="A9" s="227" t="s">
        <v>76</v>
      </c>
      <c r="B9" s="227"/>
      <c r="C9" s="233">
        <f>PHONETIC(C10)</f>
      </c>
      <c r="D9" s="233"/>
      <c r="E9" s="233"/>
      <c r="F9" s="243" t="s">
        <v>65</v>
      </c>
      <c r="G9" s="244"/>
      <c r="H9" s="244"/>
      <c r="I9" s="244"/>
      <c r="J9" s="244"/>
      <c r="K9" s="244"/>
      <c r="L9" s="244"/>
      <c r="M9" s="245"/>
      <c r="P9" s="4"/>
      <c r="S9" s="4"/>
    </row>
    <row r="10" spans="1:19" ht="20.25" customHeight="1">
      <c r="A10" s="138" t="s">
        <v>97</v>
      </c>
      <c r="B10" s="139"/>
      <c r="C10" s="99"/>
      <c r="D10" s="230"/>
      <c r="E10" s="100"/>
      <c r="F10" s="148" t="s">
        <v>98</v>
      </c>
      <c r="G10" s="54" t="s">
        <v>99</v>
      </c>
      <c r="H10" s="54" t="s">
        <v>100</v>
      </c>
      <c r="I10" s="54" t="s">
        <v>101</v>
      </c>
      <c r="J10" s="54" t="s">
        <v>102</v>
      </c>
      <c r="K10" s="54" t="s">
        <v>103</v>
      </c>
      <c r="L10" s="54" t="s">
        <v>104</v>
      </c>
      <c r="M10" s="69" t="s">
        <v>105</v>
      </c>
      <c r="P10" s="4"/>
      <c r="S10" s="4"/>
    </row>
    <row r="11" spans="1:19" ht="20.25" customHeight="1">
      <c r="A11" s="140"/>
      <c r="B11" s="141"/>
      <c r="C11" s="101"/>
      <c r="D11" s="231"/>
      <c r="E11" s="102"/>
      <c r="F11" s="149"/>
      <c r="G11" s="76" t="s">
        <v>144</v>
      </c>
      <c r="H11" s="77" t="s">
        <v>146</v>
      </c>
      <c r="I11" s="77" t="s">
        <v>143</v>
      </c>
      <c r="J11" s="77" t="s">
        <v>142</v>
      </c>
      <c r="K11" s="77" t="s">
        <v>141</v>
      </c>
      <c r="L11" s="77" t="s">
        <v>81</v>
      </c>
      <c r="M11" s="77" t="s">
        <v>82</v>
      </c>
      <c r="P11" s="4"/>
      <c r="S11" s="4"/>
    </row>
    <row r="12" spans="1:19" ht="28.5" customHeight="1">
      <c r="A12" s="228" t="s">
        <v>78</v>
      </c>
      <c r="B12" s="228"/>
      <c r="C12" s="229"/>
      <c r="D12" s="229"/>
      <c r="E12" s="229"/>
      <c r="F12" s="33" t="s">
        <v>79</v>
      </c>
      <c r="G12" s="238"/>
      <c r="H12" s="239"/>
      <c r="I12" s="240"/>
      <c r="J12" s="34" t="s">
        <v>80</v>
      </c>
      <c r="K12" s="238"/>
      <c r="L12" s="239"/>
      <c r="M12" s="240"/>
      <c r="P12" s="4"/>
      <c r="S12" s="4"/>
    </row>
    <row r="13" spans="1:21" ht="8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5"/>
      <c r="R13" s="4"/>
      <c r="S13" s="4"/>
      <c r="T13" s="4"/>
      <c r="U13" s="4"/>
    </row>
    <row r="14" spans="1:13" s="42" customFormat="1" ht="20.25" customHeight="1">
      <c r="A14" s="113" t="s">
        <v>108</v>
      </c>
      <c r="B14" s="172" t="s">
        <v>64</v>
      </c>
      <c r="C14" s="99" t="s">
        <v>109</v>
      </c>
      <c r="D14" s="100"/>
      <c r="E14" s="175" t="s">
        <v>110</v>
      </c>
      <c r="F14" s="176"/>
      <c r="G14" s="175" t="s">
        <v>123</v>
      </c>
      <c r="H14" s="162"/>
      <c r="I14" s="181" t="s">
        <v>111</v>
      </c>
      <c r="J14" s="161" t="s">
        <v>148</v>
      </c>
      <c r="K14" s="162"/>
      <c r="L14" s="75" t="s">
        <v>139</v>
      </c>
      <c r="M14" s="167" t="s">
        <v>130</v>
      </c>
    </row>
    <row r="15" spans="1:13" s="42" customFormat="1" ht="9.75" customHeight="1">
      <c r="A15" s="114"/>
      <c r="B15" s="173"/>
      <c r="C15" s="179"/>
      <c r="D15" s="180"/>
      <c r="E15" s="163"/>
      <c r="F15" s="177"/>
      <c r="G15" s="163"/>
      <c r="H15" s="164"/>
      <c r="I15" s="182"/>
      <c r="J15" s="163"/>
      <c r="K15" s="164"/>
      <c r="L15" s="74" t="s">
        <v>140</v>
      </c>
      <c r="M15" s="168"/>
    </row>
    <row r="16" spans="1:18" s="42" customFormat="1" ht="9.75" customHeight="1">
      <c r="A16" s="115"/>
      <c r="B16" s="174"/>
      <c r="C16" s="101"/>
      <c r="D16" s="102"/>
      <c r="E16" s="165"/>
      <c r="F16" s="178"/>
      <c r="G16" s="165"/>
      <c r="H16" s="166"/>
      <c r="I16" s="183"/>
      <c r="J16" s="165"/>
      <c r="K16" s="166"/>
      <c r="L16" s="74" t="s">
        <v>145</v>
      </c>
      <c r="M16" s="169"/>
      <c r="Q16" s="42" t="s">
        <v>2</v>
      </c>
      <c r="R16" s="42" t="s">
        <v>41</v>
      </c>
    </row>
    <row r="17" spans="1:21" ht="15" customHeight="1">
      <c r="A17" s="184"/>
      <c r="B17" s="187"/>
      <c r="C17" s="193"/>
      <c r="D17" s="194"/>
      <c r="E17" s="195">
        <f>PHONETIC(E18)</f>
      </c>
      <c r="F17" s="196"/>
      <c r="G17" s="210"/>
      <c r="H17" s="211"/>
      <c r="I17" s="190">
        <f>IF(G17="","",DATEDIF(G17,"2016/12/31","Y"))</f>
      </c>
      <c r="J17" s="220"/>
      <c r="K17" s="221"/>
      <c r="L17" s="84"/>
      <c r="M17" s="87"/>
      <c r="Q17" s="26" t="s">
        <v>56</v>
      </c>
      <c r="R17" s="27" t="s">
        <v>42</v>
      </c>
      <c r="S17" s="4"/>
      <c r="T17" s="4"/>
      <c r="U17" s="4"/>
    </row>
    <row r="18" spans="1:18" ht="15" customHeight="1">
      <c r="A18" s="185"/>
      <c r="B18" s="188"/>
      <c r="C18" s="197">
        <f>PHONETIC(C19)</f>
      </c>
      <c r="D18" s="198"/>
      <c r="E18" s="216"/>
      <c r="F18" s="217"/>
      <c r="G18" s="212"/>
      <c r="H18" s="213"/>
      <c r="I18" s="191">
        <f>IF(G18="","",DATEDIF(G18,"2012/12/31","Y"))</f>
      </c>
      <c r="J18" s="222"/>
      <c r="K18" s="223"/>
      <c r="L18" s="85"/>
      <c r="M18" s="88"/>
      <c r="Q18" s="26" t="s">
        <v>3</v>
      </c>
      <c r="R18" s="27" t="s">
        <v>43</v>
      </c>
    </row>
    <row r="19" spans="1:18" ht="15" customHeight="1">
      <c r="A19" s="186"/>
      <c r="B19" s="189"/>
      <c r="C19" s="199"/>
      <c r="D19" s="200"/>
      <c r="E19" s="218"/>
      <c r="F19" s="219"/>
      <c r="G19" s="214"/>
      <c r="H19" s="215"/>
      <c r="I19" s="192">
        <f>IF(G19="","",DATEDIF(G19,"2012/12/31","Y"))</f>
      </c>
      <c r="J19" s="224"/>
      <c r="K19" s="225"/>
      <c r="L19" s="86"/>
      <c r="M19" s="89"/>
      <c r="Q19" s="26" t="s">
        <v>4</v>
      </c>
      <c r="R19" s="27" t="s">
        <v>44</v>
      </c>
    </row>
    <row r="20" spans="1:21" ht="15" customHeight="1">
      <c r="A20" s="190"/>
      <c r="B20" s="187"/>
      <c r="C20" s="193"/>
      <c r="D20" s="194"/>
      <c r="E20" s="195">
        <f>PHONETIC(E21)</f>
      </c>
      <c r="F20" s="196"/>
      <c r="G20" s="210"/>
      <c r="H20" s="211"/>
      <c r="I20" s="190">
        <f>IF(G20="","",DATEDIF(G20,"2016/12/31","Y"))</f>
      </c>
      <c r="J20" s="220"/>
      <c r="K20" s="221"/>
      <c r="L20" s="84"/>
      <c r="M20" s="87"/>
      <c r="Q20" s="26" t="s">
        <v>50</v>
      </c>
      <c r="R20" s="27" t="s">
        <v>45</v>
      </c>
      <c r="S20" s="4"/>
      <c r="T20" s="4"/>
      <c r="U20" s="4"/>
    </row>
    <row r="21" spans="1:18" ht="15" customHeight="1">
      <c r="A21" s="191"/>
      <c r="B21" s="188"/>
      <c r="C21" s="197">
        <f>PHONETIC(C22)</f>
      </c>
      <c r="D21" s="198"/>
      <c r="E21" s="216"/>
      <c r="F21" s="217"/>
      <c r="G21" s="212"/>
      <c r="H21" s="213"/>
      <c r="I21" s="191">
        <f>IF(G21="","",DATEDIF(G21,"2012/12/31","Y"))</f>
      </c>
      <c r="J21" s="222"/>
      <c r="K21" s="223"/>
      <c r="L21" s="85"/>
      <c r="M21" s="88"/>
      <c r="Q21" s="26" t="s">
        <v>5</v>
      </c>
      <c r="R21" s="27" t="s">
        <v>46</v>
      </c>
    </row>
    <row r="22" spans="1:18" ht="15" customHeight="1">
      <c r="A22" s="192"/>
      <c r="B22" s="189"/>
      <c r="C22" s="199"/>
      <c r="D22" s="200"/>
      <c r="E22" s="218"/>
      <c r="F22" s="219"/>
      <c r="G22" s="214"/>
      <c r="H22" s="215"/>
      <c r="I22" s="192">
        <f>IF(G22="","",DATEDIF(G22,"2012/12/31","Y"))</f>
      </c>
      <c r="J22" s="224"/>
      <c r="K22" s="225"/>
      <c r="L22" s="86"/>
      <c r="M22" s="89"/>
      <c r="Q22" s="26" t="s">
        <v>51</v>
      </c>
      <c r="R22" s="27" t="s">
        <v>47</v>
      </c>
    </row>
    <row r="23" spans="1:21" ht="15" customHeight="1">
      <c r="A23" s="190"/>
      <c r="B23" s="187"/>
      <c r="C23" s="193"/>
      <c r="D23" s="194"/>
      <c r="E23" s="195">
        <f>PHONETIC(E24)</f>
      </c>
      <c r="F23" s="196"/>
      <c r="G23" s="210"/>
      <c r="H23" s="211"/>
      <c r="I23" s="190">
        <f>IF(G23="","",DATEDIF(G23,"2016/12/31","Y"))</f>
      </c>
      <c r="J23" s="220"/>
      <c r="K23" s="221"/>
      <c r="L23" s="84"/>
      <c r="M23" s="87"/>
      <c r="Q23" s="26" t="s">
        <v>6</v>
      </c>
      <c r="R23" s="27" t="s">
        <v>48</v>
      </c>
      <c r="S23" s="4"/>
      <c r="T23" s="4"/>
      <c r="U23" s="4"/>
    </row>
    <row r="24" spans="1:18" ht="15" customHeight="1">
      <c r="A24" s="191"/>
      <c r="B24" s="188"/>
      <c r="C24" s="197">
        <f>PHONETIC(C25)</f>
      </c>
      <c r="D24" s="198"/>
      <c r="E24" s="216"/>
      <c r="F24" s="217"/>
      <c r="G24" s="212"/>
      <c r="H24" s="213"/>
      <c r="I24" s="191">
        <f>IF(G24="","",DATEDIF(G24,"2012/12/31","Y"))</f>
      </c>
      <c r="J24" s="222"/>
      <c r="K24" s="223"/>
      <c r="L24" s="85"/>
      <c r="M24" s="88"/>
      <c r="Q24" s="26" t="s">
        <v>52</v>
      </c>
      <c r="R24" s="27" t="s">
        <v>49</v>
      </c>
    </row>
    <row r="25" spans="1:18" ht="15" customHeight="1">
      <c r="A25" s="192"/>
      <c r="B25" s="189"/>
      <c r="C25" s="199"/>
      <c r="D25" s="200"/>
      <c r="E25" s="218"/>
      <c r="F25" s="219"/>
      <c r="G25" s="214"/>
      <c r="H25" s="215"/>
      <c r="I25" s="192">
        <f>IF(G25="","",DATEDIF(G25,"2012/12/31","Y"))</f>
      </c>
      <c r="J25" s="224"/>
      <c r="K25" s="225"/>
      <c r="L25" s="86"/>
      <c r="M25" s="89"/>
      <c r="Q25" s="26" t="s">
        <v>7</v>
      </c>
      <c r="R25" s="27" t="s">
        <v>58</v>
      </c>
    </row>
    <row r="26" spans="1:21" ht="15" customHeight="1">
      <c r="A26" s="190"/>
      <c r="B26" s="187"/>
      <c r="C26" s="193"/>
      <c r="D26" s="194"/>
      <c r="E26" s="195">
        <f>PHONETIC(E27)</f>
      </c>
      <c r="F26" s="196"/>
      <c r="G26" s="210"/>
      <c r="H26" s="211"/>
      <c r="I26" s="190">
        <f>IF(G26="","",DATEDIF(G26,"2016/12/31","Y"))</f>
      </c>
      <c r="J26" s="220"/>
      <c r="K26" s="221"/>
      <c r="L26" s="84"/>
      <c r="M26" s="87"/>
      <c r="Q26" s="26" t="s">
        <v>53</v>
      </c>
      <c r="R26" s="27">
        <f>R25+1</f>
        <v>11</v>
      </c>
      <c r="S26" s="4"/>
      <c r="T26" s="4"/>
      <c r="U26" s="4"/>
    </row>
    <row r="27" spans="1:18" ht="15" customHeight="1">
      <c r="A27" s="191"/>
      <c r="B27" s="188"/>
      <c r="C27" s="197">
        <f>PHONETIC(C28)</f>
      </c>
      <c r="D27" s="198"/>
      <c r="E27" s="216"/>
      <c r="F27" s="217"/>
      <c r="G27" s="212"/>
      <c r="H27" s="213"/>
      <c r="I27" s="191">
        <f>IF(G27="","",DATEDIF(G27,"2012/12/31","Y"))</f>
      </c>
      <c r="J27" s="222"/>
      <c r="K27" s="223"/>
      <c r="L27" s="85"/>
      <c r="M27" s="88"/>
      <c r="Q27" s="26" t="s">
        <v>8</v>
      </c>
      <c r="R27" s="27">
        <f>R26+1</f>
        <v>12</v>
      </c>
    </row>
    <row r="28" spans="1:18" ht="15" customHeight="1">
      <c r="A28" s="192"/>
      <c r="B28" s="189"/>
      <c r="C28" s="199"/>
      <c r="D28" s="200"/>
      <c r="E28" s="218"/>
      <c r="F28" s="219"/>
      <c r="G28" s="214"/>
      <c r="H28" s="215"/>
      <c r="I28" s="192">
        <f>IF(G28="","",DATEDIF(G28,"2012/12/31","Y"))</f>
      </c>
      <c r="J28" s="224"/>
      <c r="K28" s="225"/>
      <c r="L28" s="86"/>
      <c r="M28" s="89"/>
      <c r="Q28" s="26" t="s">
        <v>54</v>
      </c>
      <c r="R28" s="27">
        <f>R27+1</f>
        <v>13</v>
      </c>
    </row>
    <row r="29" spans="1:21" ht="15" customHeight="1">
      <c r="A29" s="190"/>
      <c r="B29" s="187"/>
      <c r="C29" s="193"/>
      <c r="D29" s="194"/>
      <c r="E29" s="195">
        <f>PHONETIC(E30)</f>
      </c>
      <c r="F29" s="196"/>
      <c r="G29" s="210"/>
      <c r="H29" s="211"/>
      <c r="I29" s="190">
        <f>IF(G29="","",DATEDIF(G29,"2016/12/31","Y"))</f>
      </c>
      <c r="J29" s="220"/>
      <c r="K29" s="221"/>
      <c r="L29" s="84"/>
      <c r="M29" s="87"/>
      <c r="Q29" s="26" t="s">
        <v>9</v>
      </c>
      <c r="R29" s="26">
        <f>R28+1</f>
        <v>14</v>
      </c>
      <c r="S29" s="4"/>
      <c r="T29" s="4"/>
      <c r="U29" s="4"/>
    </row>
    <row r="30" spans="1:18" ht="15" customHeight="1">
      <c r="A30" s="191"/>
      <c r="B30" s="188"/>
      <c r="C30" s="197">
        <f>PHONETIC(C31)</f>
      </c>
      <c r="D30" s="198"/>
      <c r="E30" s="216"/>
      <c r="F30" s="217"/>
      <c r="G30" s="212"/>
      <c r="H30" s="213"/>
      <c r="I30" s="191">
        <f>IF(G30="","",DATEDIF(G30,"2012/12/31","Y"))</f>
      </c>
      <c r="J30" s="222"/>
      <c r="K30" s="223"/>
      <c r="L30" s="85"/>
      <c r="M30" s="88"/>
      <c r="Q30" s="26" t="s">
        <v>55</v>
      </c>
      <c r="R30" s="26">
        <f>R29+1</f>
        <v>15</v>
      </c>
    </row>
    <row r="31" spans="1:18" ht="15" customHeight="1">
      <c r="A31" s="192"/>
      <c r="B31" s="189"/>
      <c r="C31" s="199"/>
      <c r="D31" s="200"/>
      <c r="E31" s="218"/>
      <c r="F31" s="219"/>
      <c r="G31" s="214"/>
      <c r="H31" s="215"/>
      <c r="I31" s="192">
        <f>IF(G31="","",DATEDIF(G31,"2012/12/31","Y"))</f>
      </c>
      <c r="J31" s="224"/>
      <c r="K31" s="225"/>
      <c r="L31" s="86"/>
      <c r="M31" s="89"/>
      <c r="Q31" s="26" t="s">
        <v>10</v>
      </c>
      <c r="R31" s="26">
        <v>16</v>
      </c>
    </row>
    <row r="32" spans="1:21" ht="15" customHeight="1">
      <c r="A32" s="190"/>
      <c r="B32" s="187"/>
      <c r="C32" s="193"/>
      <c r="D32" s="194"/>
      <c r="E32" s="195">
        <f>PHONETIC(E33)</f>
      </c>
      <c r="F32" s="196"/>
      <c r="G32" s="210"/>
      <c r="H32" s="211"/>
      <c r="I32" s="190">
        <f>IF(G32="","",DATEDIF(G32,"2016/12/31","Y"))</f>
      </c>
      <c r="J32" s="220"/>
      <c r="K32" s="221"/>
      <c r="L32" s="84"/>
      <c r="M32" s="87"/>
      <c r="Q32" s="26" t="s">
        <v>11</v>
      </c>
      <c r="R32" s="26">
        <v>17</v>
      </c>
      <c r="S32" s="4"/>
      <c r="T32" s="4"/>
      <c r="U32" s="4"/>
    </row>
    <row r="33" spans="1:18" ht="15" customHeight="1">
      <c r="A33" s="191"/>
      <c r="B33" s="188"/>
      <c r="C33" s="197">
        <f>PHONETIC(C34)</f>
      </c>
      <c r="D33" s="198"/>
      <c r="E33" s="216"/>
      <c r="F33" s="217"/>
      <c r="G33" s="212"/>
      <c r="H33" s="213"/>
      <c r="I33" s="191">
        <f>IF(G33="","",DATEDIF(G33,"2012/12/31","Y"))</f>
      </c>
      <c r="J33" s="222"/>
      <c r="K33" s="223"/>
      <c r="L33" s="85"/>
      <c r="M33" s="88"/>
      <c r="Q33" s="26" t="s">
        <v>12</v>
      </c>
      <c r="R33" s="26">
        <v>18</v>
      </c>
    </row>
    <row r="34" spans="1:18" ht="15" customHeight="1">
      <c r="A34" s="192"/>
      <c r="B34" s="189"/>
      <c r="C34" s="199"/>
      <c r="D34" s="200"/>
      <c r="E34" s="218"/>
      <c r="F34" s="219"/>
      <c r="G34" s="214"/>
      <c r="H34" s="215"/>
      <c r="I34" s="192">
        <f>IF(G34="","",DATEDIF(G34,"2012/12/31","Y"))</f>
      </c>
      <c r="J34" s="224"/>
      <c r="K34" s="225"/>
      <c r="L34" s="86"/>
      <c r="M34" s="89"/>
      <c r="Q34" s="26" t="s">
        <v>13</v>
      </c>
      <c r="R34" s="26">
        <f aca="true" t="shared" si="0" ref="R34:R62">R33+1</f>
        <v>19</v>
      </c>
    </row>
    <row r="35" spans="1:21" ht="15" customHeight="1">
      <c r="A35" s="8" t="s">
        <v>70</v>
      </c>
      <c r="B35" s="8"/>
      <c r="C35" s="9"/>
      <c r="D35" s="6"/>
      <c r="E35" s="6"/>
      <c r="F35" s="10"/>
      <c r="G35" s="10"/>
      <c r="H35" s="11"/>
      <c r="I35" s="11"/>
      <c r="J35" s="12"/>
      <c r="K35" s="9"/>
      <c r="L35" s="9"/>
      <c r="M35" s="9"/>
      <c r="Q35" s="26" t="s">
        <v>14</v>
      </c>
      <c r="R35" s="26">
        <f>R34+1</f>
        <v>20</v>
      </c>
      <c r="S35" s="4"/>
      <c r="T35" s="4"/>
      <c r="U35" s="4"/>
    </row>
    <row r="36" spans="1:18" ht="15" customHeight="1">
      <c r="A36" s="7"/>
      <c r="B36" s="7"/>
      <c r="C36" s="7" t="s">
        <v>69</v>
      </c>
      <c r="D36" s="7" t="s">
        <v>71</v>
      </c>
      <c r="E36" s="7"/>
      <c r="F36" s="7"/>
      <c r="G36" s="7"/>
      <c r="H36" s="7"/>
      <c r="I36" s="7"/>
      <c r="J36" s="7"/>
      <c r="K36" s="7"/>
      <c r="L36" s="7"/>
      <c r="M36" s="7"/>
      <c r="Q36" s="26" t="s">
        <v>15</v>
      </c>
      <c r="R36" s="26">
        <f t="shared" si="0"/>
        <v>21</v>
      </c>
    </row>
    <row r="37" spans="1:18" ht="15" customHeight="1">
      <c r="A37" s="7"/>
      <c r="B37" s="7"/>
      <c r="C37" s="7"/>
      <c r="D37" s="7" t="s">
        <v>72</v>
      </c>
      <c r="E37" s="7"/>
      <c r="F37" s="7"/>
      <c r="G37" s="7"/>
      <c r="H37" s="7"/>
      <c r="I37" s="7"/>
      <c r="J37" s="7"/>
      <c r="K37" s="7"/>
      <c r="L37" s="7"/>
      <c r="M37" s="7"/>
      <c r="Q37" s="26" t="s">
        <v>16</v>
      </c>
      <c r="R37" s="28">
        <f>R36+1</f>
        <v>22</v>
      </c>
    </row>
    <row r="38" spans="1:21" ht="15" customHeight="1">
      <c r="A38" s="7"/>
      <c r="B38" s="7"/>
      <c r="C38" s="7"/>
      <c r="D38" s="7" t="s">
        <v>73</v>
      </c>
      <c r="E38" s="7"/>
      <c r="F38" s="7"/>
      <c r="G38" s="7"/>
      <c r="H38" s="7"/>
      <c r="I38" s="7"/>
      <c r="J38" s="7"/>
      <c r="K38" s="7"/>
      <c r="L38" s="7"/>
      <c r="M38" s="7"/>
      <c r="Q38" s="26" t="s">
        <v>17</v>
      </c>
      <c r="R38" s="28">
        <f t="shared" si="0"/>
        <v>23</v>
      </c>
      <c r="S38" s="4"/>
      <c r="T38" s="4"/>
      <c r="U38" s="4"/>
    </row>
    <row r="39" spans="1:18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Q39" s="26" t="s">
        <v>18</v>
      </c>
      <c r="R39" s="28">
        <f t="shared" si="0"/>
        <v>24</v>
      </c>
    </row>
    <row r="40" spans="1:18" ht="15" customHeight="1">
      <c r="A40" s="39" t="s">
        <v>126</v>
      </c>
      <c r="B40" s="39"/>
      <c r="C40" s="39"/>
      <c r="D40" s="39"/>
      <c r="E40" s="39"/>
      <c r="F40" s="39"/>
      <c r="G40" s="39"/>
      <c r="H40" s="39"/>
      <c r="I40" s="39"/>
      <c r="J40" s="7"/>
      <c r="K40" s="7"/>
      <c r="L40" s="7"/>
      <c r="M40" s="7"/>
      <c r="Q40" s="26" t="s">
        <v>19</v>
      </c>
      <c r="R40" s="28">
        <f t="shared" si="0"/>
        <v>25</v>
      </c>
    </row>
    <row r="41" spans="1:21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7"/>
      <c r="K41" s="7"/>
      <c r="L41" s="7"/>
      <c r="M41" s="7"/>
      <c r="Q41" s="28" t="s">
        <v>20</v>
      </c>
      <c r="R41" s="28">
        <f>R40+1</f>
        <v>26</v>
      </c>
      <c r="S41" s="4"/>
      <c r="T41" s="4"/>
      <c r="U41" s="4"/>
    </row>
    <row r="42" spans="1:18" ht="13.5" customHeight="1">
      <c r="A42" s="7" t="s">
        <v>68</v>
      </c>
      <c r="B42" s="7"/>
      <c r="D42" s="7"/>
      <c r="E42" s="7"/>
      <c r="F42" s="7"/>
      <c r="G42" s="7"/>
      <c r="H42" s="7"/>
      <c r="I42" s="7"/>
      <c r="J42" s="7"/>
      <c r="K42" s="7"/>
      <c r="L42" s="7"/>
      <c r="M42" s="7"/>
      <c r="Q42" s="28" t="s">
        <v>21</v>
      </c>
      <c r="R42" s="29">
        <f t="shared" si="0"/>
        <v>27</v>
      </c>
    </row>
    <row r="43" spans="1:18" ht="13.5" customHeight="1">
      <c r="A43" s="7"/>
      <c r="B43" s="7"/>
      <c r="C43" s="7"/>
      <c r="K43" s="7"/>
      <c r="L43" s="7"/>
      <c r="M43" s="7"/>
      <c r="Q43" s="28" t="s">
        <v>22</v>
      </c>
      <c r="R43" s="28">
        <f t="shared" si="0"/>
        <v>28</v>
      </c>
    </row>
    <row r="44" spans="1:21" ht="13.5" customHeight="1">
      <c r="A44" s="7"/>
      <c r="B44" s="246" t="s">
        <v>77</v>
      </c>
      <c r="C44" s="246"/>
      <c r="D44" s="246"/>
      <c r="E44" s="13"/>
      <c r="H44" s="7"/>
      <c r="I44" s="7"/>
      <c r="J44" s="7"/>
      <c r="K44" s="7"/>
      <c r="L44" s="7"/>
      <c r="M44" s="20"/>
      <c r="Q44" s="28" t="s">
        <v>23</v>
      </c>
      <c r="R44" s="28">
        <f t="shared" si="0"/>
        <v>29</v>
      </c>
      <c r="S44" s="4"/>
      <c r="T44" s="4"/>
      <c r="U44" s="4"/>
    </row>
    <row r="45" spans="1:18" ht="13.5" customHeight="1">
      <c r="A45" s="7"/>
      <c r="B45" s="13"/>
      <c r="C45" s="13"/>
      <c r="D45" s="14"/>
      <c r="E45" s="13"/>
      <c r="H45" s="7"/>
      <c r="I45" s="7"/>
      <c r="J45" s="7"/>
      <c r="K45" s="7"/>
      <c r="L45" s="7"/>
      <c r="M45" s="20"/>
      <c r="Q45" s="28" t="s">
        <v>24</v>
      </c>
      <c r="R45" s="28">
        <f t="shared" si="0"/>
        <v>30</v>
      </c>
    </row>
    <row r="46" spans="1:18" ht="13.5" customHeight="1">
      <c r="A46" s="7"/>
      <c r="B46" s="7"/>
      <c r="C46" s="37"/>
      <c r="D46" s="7"/>
      <c r="Q46" s="28" t="s">
        <v>25</v>
      </c>
      <c r="R46" s="28">
        <f t="shared" si="0"/>
        <v>31</v>
      </c>
    </row>
    <row r="47" spans="1:18" ht="18.75" customHeight="1">
      <c r="A47" s="7"/>
      <c r="B47" s="7"/>
      <c r="C47" s="38"/>
      <c r="D47" s="79" t="s">
        <v>66</v>
      </c>
      <c r="E47" s="20"/>
      <c r="F47" s="20"/>
      <c r="G47" s="20"/>
      <c r="H47" s="17"/>
      <c r="I47" s="17" t="s">
        <v>61</v>
      </c>
      <c r="J47" s="80"/>
      <c r="K47" s="80"/>
      <c r="L47" s="32"/>
      <c r="M47" s="19" t="s">
        <v>60</v>
      </c>
      <c r="Q47" s="28" t="s">
        <v>26</v>
      </c>
      <c r="R47" s="28">
        <f t="shared" si="0"/>
        <v>32</v>
      </c>
    </row>
    <row r="48" spans="1:18" ht="13.5" customHeight="1">
      <c r="A48" s="7"/>
      <c r="B48" s="7"/>
      <c r="C48" s="25"/>
      <c r="D48" s="20"/>
      <c r="E48" s="20"/>
      <c r="F48" s="20"/>
      <c r="G48" s="20"/>
      <c r="H48" s="17"/>
      <c r="I48" s="15"/>
      <c r="J48" s="15"/>
      <c r="K48" s="15"/>
      <c r="L48" s="15"/>
      <c r="M48" s="9"/>
      <c r="N48" s="7"/>
      <c r="Q48" s="28" t="s">
        <v>57</v>
      </c>
      <c r="R48" s="28">
        <f t="shared" si="0"/>
        <v>33</v>
      </c>
    </row>
    <row r="49" spans="1:18" ht="13.5" customHeight="1">
      <c r="A49" s="16"/>
      <c r="B49" s="16"/>
      <c r="C49" s="7"/>
      <c r="J49" s="7"/>
      <c r="K49" s="20"/>
      <c r="L49" s="20"/>
      <c r="M49" s="20"/>
      <c r="N49" s="7"/>
      <c r="Q49" s="28" t="s">
        <v>27</v>
      </c>
      <c r="R49" s="28">
        <f t="shared" si="0"/>
        <v>34</v>
      </c>
    </row>
    <row r="50" spans="1:18" ht="21" customHeight="1">
      <c r="A50" s="7"/>
      <c r="B50" s="1" t="s">
        <v>63</v>
      </c>
      <c r="C50" s="7"/>
      <c r="G50" s="21"/>
      <c r="H50" s="21"/>
      <c r="I50" s="21"/>
      <c r="J50" s="21"/>
      <c r="K50" s="20"/>
      <c r="L50" s="20"/>
      <c r="M50" s="7"/>
      <c r="N50" s="7"/>
      <c r="Q50" s="28" t="s">
        <v>28</v>
      </c>
      <c r="R50" s="28">
        <f t="shared" si="0"/>
        <v>35</v>
      </c>
    </row>
    <row r="51" spans="9:18" ht="18" customHeight="1">
      <c r="I51" s="7"/>
      <c r="J51" s="7"/>
      <c r="K51" s="7"/>
      <c r="L51" s="7"/>
      <c r="M51" s="7"/>
      <c r="N51" s="7"/>
      <c r="Q51" s="28" t="s">
        <v>29</v>
      </c>
      <c r="R51" s="28">
        <f>R50+1</f>
        <v>36</v>
      </c>
    </row>
    <row r="52" spans="9:18" ht="18" customHeight="1">
      <c r="I52" s="7"/>
      <c r="J52" s="7"/>
      <c r="K52" s="7"/>
      <c r="L52" s="7"/>
      <c r="M52" s="7"/>
      <c r="N52" s="7"/>
      <c r="Q52" s="28" t="s">
        <v>30</v>
      </c>
      <c r="R52" s="28">
        <f>R51+1</f>
        <v>37</v>
      </c>
    </row>
    <row r="53" spans="14:18" ht="18" customHeight="1">
      <c r="N53" s="7"/>
      <c r="Q53" s="28" t="s">
        <v>31</v>
      </c>
      <c r="R53" s="28">
        <f t="shared" si="0"/>
        <v>38</v>
      </c>
    </row>
    <row r="54" spans="14:18" ht="18" customHeight="1">
      <c r="N54" s="7"/>
      <c r="Q54" s="28" t="s">
        <v>32</v>
      </c>
      <c r="R54" s="28">
        <f t="shared" si="0"/>
        <v>39</v>
      </c>
    </row>
    <row r="55" spans="17:18" ht="18" customHeight="1">
      <c r="Q55" s="28" t="s">
        <v>33</v>
      </c>
      <c r="R55" s="28">
        <f>R54+1</f>
        <v>40</v>
      </c>
    </row>
    <row r="56" spans="17:18" ht="22.5" customHeight="1">
      <c r="Q56" s="28" t="s">
        <v>34</v>
      </c>
      <c r="R56" s="28">
        <f t="shared" si="0"/>
        <v>41</v>
      </c>
    </row>
    <row r="57" spans="17:18" ht="22.5" customHeight="1">
      <c r="Q57" s="28" t="s">
        <v>35</v>
      </c>
      <c r="R57" s="28">
        <f t="shared" si="0"/>
        <v>42</v>
      </c>
    </row>
    <row r="58" spans="17:18" ht="22.5" customHeight="1">
      <c r="Q58" s="28" t="s">
        <v>36</v>
      </c>
      <c r="R58" s="28">
        <f t="shared" si="0"/>
        <v>43</v>
      </c>
    </row>
    <row r="59" spans="17:18" ht="22.5" customHeight="1">
      <c r="Q59" s="28" t="s">
        <v>37</v>
      </c>
      <c r="R59" s="28">
        <f t="shared" si="0"/>
        <v>44</v>
      </c>
    </row>
    <row r="60" spans="17:18" ht="18.75" customHeight="1">
      <c r="Q60" s="28" t="s">
        <v>38</v>
      </c>
      <c r="R60" s="28">
        <f t="shared" si="0"/>
        <v>45</v>
      </c>
    </row>
    <row r="61" spans="17:18" ht="16.5" customHeight="1">
      <c r="Q61" s="28" t="s">
        <v>39</v>
      </c>
      <c r="R61" s="28">
        <f t="shared" si="0"/>
        <v>46</v>
      </c>
    </row>
    <row r="62" spans="17:18" ht="25.5" customHeight="1">
      <c r="Q62" s="28" t="s">
        <v>40</v>
      </c>
      <c r="R62" s="28">
        <f t="shared" si="0"/>
        <v>47</v>
      </c>
    </row>
  </sheetData>
  <sheetProtection/>
  <mergeCells count="103">
    <mergeCell ref="C22:D22"/>
    <mergeCell ref="C28:D28"/>
    <mergeCell ref="J26:K28"/>
    <mergeCell ref="A14:A16"/>
    <mergeCell ref="B14:B16"/>
    <mergeCell ref="C14:D16"/>
    <mergeCell ref="E14:F16"/>
    <mergeCell ref="G14:H16"/>
    <mergeCell ref="I14:I16"/>
    <mergeCell ref="C25:D25"/>
    <mergeCell ref="C23:D23"/>
    <mergeCell ref="C20:D20"/>
    <mergeCell ref="F10:F11"/>
    <mergeCell ref="I29:I31"/>
    <mergeCell ref="J32:K34"/>
    <mergeCell ref="C30:D30"/>
    <mergeCell ref="E30:F31"/>
    <mergeCell ref="E27:F28"/>
    <mergeCell ref="E21:F22"/>
    <mergeCell ref="C21:D21"/>
    <mergeCell ref="C26:D26"/>
    <mergeCell ref="E26:F26"/>
    <mergeCell ref="G26:H28"/>
    <mergeCell ref="J23:K25"/>
    <mergeCell ref="I26:I28"/>
    <mergeCell ref="C27:D27"/>
    <mergeCell ref="I23:I25"/>
    <mergeCell ref="C24:D24"/>
    <mergeCell ref="E24:F25"/>
    <mergeCell ref="E23:F23"/>
    <mergeCell ref="C17:D17"/>
    <mergeCell ref="E17:F17"/>
    <mergeCell ref="J14:K16"/>
    <mergeCell ref="J17:K19"/>
    <mergeCell ref="G17:H19"/>
    <mergeCell ref="B44:D44"/>
    <mergeCell ref="I17:I19"/>
    <mergeCell ref="C18:D18"/>
    <mergeCell ref="E18:F19"/>
    <mergeCell ref="C19:D19"/>
    <mergeCell ref="G7:I7"/>
    <mergeCell ref="K7:M7"/>
    <mergeCell ref="G12:I12"/>
    <mergeCell ref="K12:M12"/>
    <mergeCell ref="M14:M16"/>
    <mergeCell ref="A1:M1"/>
    <mergeCell ref="A2:M2"/>
    <mergeCell ref="M5:M6"/>
    <mergeCell ref="F9:M9"/>
    <mergeCell ref="A10:B11"/>
    <mergeCell ref="G23:H25"/>
    <mergeCell ref="L17:L19"/>
    <mergeCell ref="M17:M19"/>
    <mergeCell ref="L20:L22"/>
    <mergeCell ref="M20:M22"/>
    <mergeCell ref="J20:K22"/>
    <mergeCell ref="G20:H22"/>
    <mergeCell ref="I20:I22"/>
    <mergeCell ref="E20:F20"/>
    <mergeCell ref="A7:B7"/>
    <mergeCell ref="A9:B9"/>
    <mergeCell ref="A12:B12"/>
    <mergeCell ref="C12:E12"/>
    <mergeCell ref="C10:E11"/>
    <mergeCell ref="D5:E7"/>
    <mergeCell ref="C9:E9"/>
    <mergeCell ref="A5:B6"/>
    <mergeCell ref="C5:C6"/>
    <mergeCell ref="C3:K3"/>
    <mergeCell ref="F5:G6"/>
    <mergeCell ref="H5:L6"/>
    <mergeCell ref="G32:H34"/>
    <mergeCell ref="I32:I34"/>
    <mergeCell ref="C31:D31"/>
    <mergeCell ref="E33:F34"/>
    <mergeCell ref="J29:K31"/>
    <mergeCell ref="G29:H31"/>
    <mergeCell ref="L32:L34"/>
    <mergeCell ref="A29:A31"/>
    <mergeCell ref="C29:D29"/>
    <mergeCell ref="E29:F29"/>
    <mergeCell ref="B32:B34"/>
    <mergeCell ref="E32:F32"/>
    <mergeCell ref="C33:D33"/>
    <mergeCell ref="A32:A34"/>
    <mergeCell ref="C34:D34"/>
    <mergeCell ref="B29:B31"/>
    <mergeCell ref="C32:D32"/>
    <mergeCell ref="A17:A19"/>
    <mergeCell ref="B17:B19"/>
    <mergeCell ref="A20:A22"/>
    <mergeCell ref="B20:B22"/>
    <mergeCell ref="A23:A25"/>
    <mergeCell ref="A26:A28"/>
    <mergeCell ref="B23:B25"/>
    <mergeCell ref="B26:B28"/>
    <mergeCell ref="M32:M34"/>
    <mergeCell ref="L23:L25"/>
    <mergeCell ref="M23:M25"/>
    <mergeCell ref="L26:L28"/>
    <mergeCell ref="M26:M28"/>
    <mergeCell ref="L29:L31"/>
    <mergeCell ref="M29:M31"/>
  </mergeCells>
  <dataValidations count="5">
    <dataValidation allowBlank="1" showInputMessage="1" showErrorMessage="1" imeMode="hiragana" sqref="C18:D19 C22:D22 C25:D25 C28:D28 C31:D31 C34:D34"/>
    <dataValidation allowBlank="1" showInputMessage="1" showErrorMessage="1" imeMode="halfAlpha" sqref="G7:I7 E8 K7:M7 G8 I8:L8 F8:F9 C23:C24 G17 G29 G32 C17 C32:C33 C29:C30 C26:C27 C20:C21 G20 G26 G23"/>
    <dataValidation allowBlank="1" showInputMessage="1" showErrorMessage="1" imeMode="fullAlpha" sqref="F12:G12 J12:K12 F10 G10:M11"/>
    <dataValidation type="list" allowBlank="1" showInputMessage="1" showErrorMessage="1" sqref="A7">
      <formula1>$R$16:$R$62</formula1>
    </dataValidation>
    <dataValidation type="list" allowBlank="1" showInputMessage="1" showErrorMessage="1" sqref="C47:C48 B8 C7">
      <formula1>$Q$16:$Q$62</formula1>
    </dataValidation>
  </dataValidations>
  <printOptions horizontalCentered="1"/>
  <pageMargins left="0.5905511811023623" right="0.5905511811023623" top="0.7874015748031497" bottom="0.5118110236220472" header="0.275590551181102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chizuko tamiya</cp:lastModifiedBy>
  <cp:lastPrinted>2016-03-28T04:55:33Z</cp:lastPrinted>
  <dcterms:created xsi:type="dcterms:W3CDTF">2011-07-20T07:15:59Z</dcterms:created>
  <dcterms:modified xsi:type="dcterms:W3CDTF">2016-03-28T04:55:47Z</dcterms:modified>
  <cp:category/>
  <cp:version/>
  <cp:contentType/>
  <cp:contentStatus/>
</cp:coreProperties>
</file>