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350" windowWidth="19260" windowHeight="4395" tabRatio="437"/>
  </bookViews>
  <sheets>
    <sheet name="参加料納入表" sheetId="8" r:id="rId1"/>
    <sheet name="申込書(１部)" sheetId="5" r:id="rId2"/>
    <sheet name="申込書 (Ａ)" sheetId="11" r:id="rId3"/>
    <sheet name="申込書 (Ｂ)" sheetId="12" r:id="rId4"/>
    <sheet name="申込書 (Ｃ)" sheetId="13" r:id="rId5"/>
    <sheet name="申込書 (Ｄ)" sheetId="18" r:id="rId6"/>
    <sheet name="申込書 (Ｅ)" sheetId="20" r:id="rId7"/>
    <sheet name="申込書 (F)" sheetId="14" r:id="rId8"/>
    <sheet name="申込書 (G)" sheetId="15" r:id="rId9"/>
    <sheet name="申込書( Ｈ)" sheetId="21" r:id="rId10"/>
    <sheet name="申込書 （Ｉ）" sheetId="19" r:id="rId11"/>
    <sheet name="申込書 " sheetId="17" r:id="rId12"/>
    <sheet name="変更届け" sheetId="7" r:id="rId13"/>
  </sheets>
  <definedNames>
    <definedName name="_xlnm.Print_Area" localSheetId="0">参加料納入表!$A$1:$I$39</definedName>
    <definedName name="_xlnm.Print_Area" localSheetId="11">'申込書 '!$A$1:$L$55</definedName>
    <definedName name="_xlnm.Print_Area" localSheetId="2">'申込書 (Ａ)'!$A$1:$L$55</definedName>
    <definedName name="_xlnm.Print_Area" localSheetId="3">'申込書 (Ｂ)'!$A$1:$L$55</definedName>
    <definedName name="_xlnm.Print_Area" localSheetId="4">'申込書 (Ｃ)'!$A$1:$L$55</definedName>
    <definedName name="_xlnm.Print_Area" localSheetId="5">'申込書 (Ｄ)'!$A$1:$L$55</definedName>
    <definedName name="_xlnm.Print_Area" localSheetId="6">'申込書 (Ｅ)'!$A$1:$L$55</definedName>
    <definedName name="_xlnm.Print_Area" localSheetId="7">'申込書 (F)'!$A$1:$L$55</definedName>
    <definedName name="_xlnm.Print_Area" localSheetId="8">'申込書 (G)'!$A$1:$L$55</definedName>
    <definedName name="_xlnm.Print_Area" localSheetId="10">'申込書 （Ｉ）'!$A$1:$L$55</definedName>
    <definedName name="_xlnm.Print_Area" localSheetId="9">'申込書( Ｈ)'!$A$1:$L$55</definedName>
    <definedName name="_xlnm.Print_Area" localSheetId="1">'申込書(１部)'!$A$1:$L$55</definedName>
    <definedName name="_xlnm.Print_Area" localSheetId="12">変更届け!$A$1:$M$56</definedName>
  </definedNames>
  <calcPr calcId="145621"/>
</workbook>
</file>

<file path=xl/calcChain.xml><?xml version="1.0" encoding="utf-8"?>
<calcChain xmlns="http://schemas.openxmlformats.org/spreadsheetml/2006/main">
  <c r="M41" i="7" l="1"/>
  <c r="M35" i="7"/>
  <c r="M29" i="7"/>
  <c r="M23" i="7"/>
  <c r="M17" i="7"/>
  <c r="L35" i="17"/>
  <c r="L29" i="17"/>
  <c r="L23" i="17"/>
  <c r="L17" i="17"/>
  <c r="K38" i="17"/>
  <c r="K35" i="17"/>
  <c r="K32" i="17"/>
  <c r="K29" i="17"/>
  <c r="K26" i="17"/>
  <c r="K23" i="17"/>
  <c r="K20" i="17"/>
  <c r="K17" i="17"/>
  <c r="K14" i="17"/>
  <c r="K11" i="17"/>
  <c r="L29" i="19"/>
  <c r="L23" i="19"/>
  <c r="L17" i="19"/>
  <c r="K38" i="19"/>
  <c r="K35" i="19"/>
  <c r="K32" i="19"/>
  <c r="K29" i="19"/>
  <c r="K26" i="19"/>
  <c r="K23" i="19"/>
  <c r="K20" i="19"/>
  <c r="K17" i="19"/>
  <c r="K14" i="19"/>
  <c r="K11" i="19"/>
  <c r="L35" i="21"/>
  <c r="L29" i="21"/>
  <c r="L23" i="21"/>
  <c r="L17" i="21"/>
  <c r="K38" i="21"/>
  <c r="K35" i="21"/>
  <c r="K32" i="21"/>
  <c r="K29" i="21"/>
  <c r="K26" i="21"/>
  <c r="K23" i="21"/>
  <c r="K20" i="21"/>
  <c r="K17" i="21"/>
  <c r="K14" i="21"/>
  <c r="K11" i="21"/>
  <c r="L35" i="15"/>
  <c r="L29" i="15"/>
  <c r="L23" i="15"/>
  <c r="L17" i="15"/>
  <c r="K38" i="15"/>
  <c r="K35" i="15"/>
  <c r="K32" i="15"/>
  <c r="K29" i="15"/>
  <c r="K26" i="15"/>
  <c r="K23" i="15"/>
  <c r="K20" i="15"/>
  <c r="K17" i="15"/>
  <c r="K14" i="15"/>
  <c r="K11" i="15"/>
  <c r="L35" i="14"/>
  <c r="L29" i="14"/>
  <c r="L23" i="14"/>
  <c r="L17" i="14"/>
  <c r="K38" i="14"/>
  <c r="K35" i="14"/>
  <c r="K32" i="14"/>
  <c r="K29" i="14"/>
  <c r="K26" i="14"/>
  <c r="K23" i="14"/>
  <c r="K20" i="14"/>
  <c r="K17" i="14"/>
  <c r="K14" i="14"/>
  <c r="K11" i="14"/>
  <c r="L35" i="20"/>
  <c r="L29" i="20"/>
  <c r="L23" i="20"/>
  <c r="K38" i="20"/>
  <c r="K35" i="20"/>
  <c r="K32" i="20"/>
  <c r="K29" i="20"/>
  <c r="K26" i="20"/>
  <c r="K23" i="20"/>
  <c r="K20" i="20"/>
  <c r="K17" i="20"/>
  <c r="L17" i="20" s="1"/>
  <c r="K14" i="20"/>
  <c r="K11" i="20"/>
  <c r="L35" i="18"/>
  <c r="L29" i="18"/>
  <c r="L23" i="18"/>
  <c r="L17" i="18"/>
  <c r="K38" i="18"/>
  <c r="K35" i="18"/>
  <c r="K32" i="18"/>
  <c r="K29" i="18"/>
  <c r="K26" i="18"/>
  <c r="K23" i="18"/>
  <c r="K20" i="18"/>
  <c r="K17" i="18"/>
  <c r="K14" i="18"/>
  <c r="K11" i="18"/>
  <c r="L35" i="13"/>
  <c r="L29" i="13"/>
  <c r="L23" i="13"/>
  <c r="L17" i="13"/>
  <c r="K38" i="13"/>
  <c r="K35" i="13"/>
  <c r="K32" i="13"/>
  <c r="K29" i="13"/>
  <c r="K26" i="13"/>
  <c r="K23" i="13"/>
  <c r="K20" i="13"/>
  <c r="K17" i="13"/>
  <c r="K14" i="13"/>
  <c r="K11" i="13"/>
  <c r="L35" i="12"/>
  <c r="L29" i="12"/>
  <c r="L23" i="12"/>
  <c r="L17" i="12"/>
  <c r="L35" i="11"/>
  <c r="L29" i="11"/>
  <c r="L23" i="11"/>
  <c r="L17" i="11"/>
  <c r="L35" i="5"/>
  <c r="L29" i="5"/>
  <c r="L23" i="5"/>
  <c r="L17" i="5"/>
  <c r="L44" i="7"/>
  <c r="L41" i="7"/>
  <c r="L38" i="7"/>
  <c r="L35" i="7"/>
  <c r="L32" i="7"/>
  <c r="L29" i="7"/>
  <c r="L26" i="7"/>
  <c r="L23" i="7"/>
  <c r="L20" i="7"/>
  <c r="L17" i="7"/>
  <c r="L14" i="7"/>
  <c r="L11" i="7"/>
  <c r="L11" i="5"/>
  <c r="L11" i="11"/>
  <c r="L11" i="12"/>
  <c r="L11" i="17" l="1"/>
  <c r="L11" i="21"/>
  <c r="L11" i="15"/>
  <c r="L11" i="14"/>
  <c r="L11" i="20"/>
  <c r="L11" i="18"/>
  <c r="L11" i="13"/>
  <c r="K38" i="12"/>
  <c r="K35" i="12"/>
  <c r="K32" i="12"/>
  <c r="K29" i="12"/>
  <c r="K26" i="12"/>
  <c r="K23" i="12"/>
  <c r="K20" i="12"/>
  <c r="K17" i="12"/>
  <c r="K14" i="12"/>
  <c r="K11" i="12"/>
  <c r="K38" i="11"/>
  <c r="K35" i="11"/>
  <c r="K32" i="11"/>
  <c r="K29" i="11"/>
  <c r="K26" i="11"/>
  <c r="K23" i="11"/>
  <c r="K20" i="11"/>
  <c r="K17" i="11"/>
  <c r="K14" i="11"/>
  <c r="K11" i="11"/>
  <c r="K38" i="5"/>
  <c r="K35" i="5"/>
  <c r="K32" i="5"/>
  <c r="K29" i="5"/>
  <c r="K26" i="5"/>
  <c r="K23" i="5"/>
  <c r="K20" i="5"/>
  <c r="K17" i="5"/>
  <c r="K14" i="5"/>
  <c r="K11" i="5"/>
  <c r="Q28" i="21" l="1"/>
  <c r="Q29" i="21" s="1"/>
  <c r="Q30" i="21" s="1"/>
  <c r="Q31" i="21" s="1"/>
  <c r="Q32" i="21" s="1"/>
  <c r="Q33" i="21" s="1"/>
  <c r="Q34" i="21" s="1"/>
  <c r="Q35" i="21" s="1"/>
  <c r="Q36" i="21" s="1"/>
  <c r="Q37" i="21" s="1"/>
  <c r="Q38" i="21" s="1"/>
  <c r="Q39" i="21" s="1"/>
  <c r="Q40" i="21" s="1"/>
  <c r="Q41" i="21" s="1"/>
  <c r="Q42" i="21" s="1"/>
  <c r="Q43" i="21" s="1"/>
  <c r="Q44" i="21" s="1"/>
  <c r="Q45" i="21" s="1"/>
  <c r="Q46" i="21" s="1"/>
  <c r="Q47" i="21" s="1"/>
  <c r="Q48" i="21" s="1"/>
  <c r="Q49" i="21" s="1"/>
  <c r="Q50" i="21" s="1"/>
  <c r="Q51" i="21" s="1"/>
  <c r="Q52" i="21" s="1"/>
  <c r="Q53" i="21" s="1"/>
  <c r="Q54" i="21" s="1"/>
  <c r="Q55" i="21" s="1"/>
  <c r="Q56" i="21" s="1"/>
  <c r="Q20" i="21"/>
  <c r="Q21" i="21" s="1"/>
  <c r="Q22" i="21" s="1"/>
  <c r="Q23" i="21" s="1"/>
  <c r="Q24" i="21" s="1"/>
  <c r="L35" i="19" l="1"/>
  <c r="L11" i="19"/>
  <c r="Q29" i="20" l="1"/>
  <c r="Q30" i="20" s="1"/>
  <c r="Q31" i="20" s="1"/>
  <c r="Q32" i="20" s="1"/>
  <c r="Q33" i="20" s="1"/>
  <c r="Q34" i="20" s="1"/>
  <c r="Q35" i="20" s="1"/>
  <c r="Q36" i="20" s="1"/>
  <c r="Q37" i="20" s="1"/>
  <c r="Q38" i="20" s="1"/>
  <c r="Q39" i="20" s="1"/>
  <c r="Q40" i="20" s="1"/>
  <c r="Q41" i="20" s="1"/>
  <c r="Q42" i="20" s="1"/>
  <c r="Q43" i="20" s="1"/>
  <c r="Q44" i="20" s="1"/>
  <c r="Q45" i="20" s="1"/>
  <c r="Q46" i="20" s="1"/>
  <c r="Q47" i="20" s="1"/>
  <c r="Q48" i="20" s="1"/>
  <c r="Q49" i="20" s="1"/>
  <c r="Q50" i="20" s="1"/>
  <c r="Q51" i="20" s="1"/>
  <c r="Q52" i="20" s="1"/>
  <c r="Q53" i="20" s="1"/>
  <c r="Q54" i="20" s="1"/>
  <c r="Q55" i="20" s="1"/>
  <c r="Q56" i="20" s="1"/>
  <c r="Q28" i="20"/>
  <c r="Q20" i="20"/>
  <c r="Q21" i="20" s="1"/>
  <c r="Q22" i="20" s="1"/>
  <c r="Q23" i="20" s="1"/>
  <c r="Q24" i="20" s="1"/>
  <c r="Q29" i="19" l="1"/>
  <c r="Q30" i="19" s="1"/>
  <c r="Q31" i="19" s="1"/>
  <c r="Q32" i="19" s="1"/>
  <c r="Q33" i="19" s="1"/>
  <c r="Q34" i="19" s="1"/>
  <c r="Q35" i="19" s="1"/>
  <c r="Q36" i="19" s="1"/>
  <c r="Q37" i="19" s="1"/>
  <c r="Q38" i="19" s="1"/>
  <c r="Q39" i="19" s="1"/>
  <c r="Q40" i="19" s="1"/>
  <c r="Q41" i="19" s="1"/>
  <c r="Q42" i="19" s="1"/>
  <c r="Q43" i="19" s="1"/>
  <c r="Q44" i="19" s="1"/>
  <c r="Q45" i="19" s="1"/>
  <c r="Q46" i="19" s="1"/>
  <c r="Q47" i="19" s="1"/>
  <c r="Q48" i="19" s="1"/>
  <c r="Q49" i="19" s="1"/>
  <c r="Q50" i="19" s="1"/>
  <c r="Q51" i="19" s="1"/>
  <c r="Q52" i="19" s="1"/>
  <c r="Q53" i="19" s="1"/>
  <c r="Q54" i="19" s="1"/>
  <c r="Q55" i="19" s="1"/>
  <c r="Q56" i="19" s="1"/>
  <c r="Q28" i="19"/>
  <c r="Q21" i="19"/>
  <c r="Q22" i="19" s="1"/>
  <c r="Q23" i="19" s="1"/>
  <c r="Q24" i="19" s="1"/>
  <c r="Q20" i="19"/>
  <c r="Q29" i="18"/>
  <c r="Q30" i="18" s="1"/>
  <c r="Q31" i="18" s="1"/>
  <c r="Q32" i="18" s="1"/>
  <c r="Q33" i="18" s="1"/>
  <c r="Q34" i="18" s="1"/>
  <c r="Q35" i="18" s="1"/>
  <c r="Q36" i="18" s="1"/>
  <c r="Q37" i="18" s="1"/>
  <c r="Q38" i="18" s="1"/>
  <c r="Q39" i="18" s="1"/>
  <c r="Q40" i="18" s="1"/>
  <c r="Q41" i="18" s="1"/>
  <c r="Q42" i="18" s="1"/>
  <c r="Q43" i="18" s="1"/>
  <c r="Q44" i="18" s="1"/>
  <c r="Q45" i="18" s="1"/>
  <c r="Q46" i="18" s="1"/>
  <c r="Q47" i="18" s="1"/>
  <c r="Q48" i="18" s="1"/>
  <c r="Q49" i="18" s="1"/>
  <c r="Q50" i="18" s="1"/>
  <c r="Q51" i="18" s="1"/>
  <c r="Q52" i="18" s="1"/>
  <c r="Q53" i="18" s="1"/>
  <c r="Q54" i="18" s="1"/>
  <c r="Q55" i="18" s="1"/>
  <c r="Q56" i="18" s="1"/>
  <c r="Q28" i="18"/>
  <c r="Q20" i="18"/>
  <c r="Q21" i="18" s="1"/>
  <c r="Q22" i="18" s="1"/>
  <c r="Q23" i="18" s="1"/>
  <c r="Q24" i="18" s="1"/>
  <c r="Q29" i="17"/>
  <c r="Q30" i="17" s="1"/>
  <c r="Q31" i="17" s="1"/>
  <c r="Q32" i="17" s="1"/>
  <c r="Q33" i="17" s="1"/>
  <c r="Q34" i="17" s="1"/>
  <c r="Q35" i="17" s="1"/>
  <c r="Q36" i="17" s="1"/>
  <c r="Q37" i="17" s="1"/>
  <c r="Q38" i="17" s="1"/>
  <c r="Q39" i="17" s="1"/>
  <c r="Q40" i="17" s="1"/>
  <c r="Q41" i="17" s="1"/>
  <c r="Q42" i="17" s="1"/>
  <c r="Q43" i="17" s="1"/>
  <c r="Q44" i="17" s="1"/>
  <c r="Q45" i="17" s="1"/>
  <c r="Q46" i="17" s="1"/>
  <c r="Q47" i="17" s="1"/>
  <c r="Q48" i="17" s="1"/>
  <c r="Q49" i="17" s="1"/>
  <c r="Q50" i="17" s="1"/>
  <c r="Q51" i="17" s="1"/>
  <c r="Q52" i="17" s="1"/>
  <c r="Q53" i="17" s="1"/>
  <c r="Q54" i="17" s="1"/>
  <c r="Q55" i="17" s="1"/>
  <c r="Q56" i="17" s="1"/>
  <c r="Q28" i="17"/>
  <c r="Q20" i="17"/>
  <c r="Q21" i="17" s="1"/>
  <c r="Q22" i="17" s="1"/>
  <c r="Q23" i="17" s="1"/>
  <c r="Q24" i="17" s="1"/>
  <c r="Q28" i="15"/>
  <c r="Q29" i="15" s="1"/>
  <c r="Q30" i="15" s="1"/>
  <c r="Q31" i="15" s="1"/>
  <c r="Q32" i="15" s="1"/>
  <c r="Q33" i="15" s="1"/>
  <c r="Q34" i="15" s="1"/>
  <c r="Q35" i="15" s="1"/>
  <c r="Q36" i="15" s="1"/>
  <c r="Q37" i="15" s="1"/>
  <c r="Q38" i="15" s="1"/>
  <c r="Q39" i="15" s="1"/>
  <c r="Q40" i="15" s="1"/>
  <c r="Q41" i="15" s="1"/>
  <c r="Q42" i="15" s="1"/>
  <c r="Q43" i="15" s="1"/>
  <c r="Q44" i="15" s="1"/>
  <c r="Q45" i="15" s="1"/>
  <c r="Q46" i="15" s="1"/>
  <c r="Q47" i="15" s="1"/>
  <c r="Q48" i="15" s="1"/>
  <c r="Q49" i="15" s="1"/>
  <c r="Q50" i="15" s="1"/>
  <c r="Q51" i="15" s="1"/>
  <c r="Q52" i="15" s="1"/>
  <c r="Q53" i="15" s="1"/>
  <c r="Q54" i="15" s="1"/>
  <c r="Q55" i="15" s="1"/>
  <c r="Q56" i="15" s="1"/>
  <c r="Q20" i="15"/>
  <c r="Q21" i="15" s="1"/>
  <c r="Q22" i="15" s="1"/>
  <c r="Q23" i="15" s="1"/>
  <c r="Q24" i="15" s="1"/>
  <c r="Q29" i="14"/>
  <c r="Q30" i="14" s="1"/>
  <c r="Q31" i="14" s="1"/>
  <c r="Q32" i="14" s="1"/>
  <c r="Q33" i="14" s="1"/>
  <c r="Q34" i="14" s="1"/>
  <c r="Q35" i="14" s="1"/>
  <c r="Q36" i="14" s="1"/>
  <c r="Q37" i="14" s="1"/>
  <c r="Q38" i="14" s="1"/>
  <c r="Q39" i="14" s="1"/>
  <c r="Q40" i="14" s="1"/>
  <c r="Q41" i="14" s="1"/>
  <c r="Q42" i="14" s="1"/>
  <c r="Q43" i="14" s="1"/>
  <c r="Q44" i="14" s="1"/>
  <c r="Q45" i="14" s="1"/>
  <c r="Q46" i="14" s="1"/>
  <c r="Q47" i="14" s="1"/>
  <c r="Q48" i="14" s="1"/>
  <c r="Q49" i="14" s="1"/>
  <c r="Q50" i="14" s="1"/>
  <c r="Q51" i="14" s="1"/>
  <c r="Q52" i="14" s="1"/>
  <c r="Q53" i="14" s="1"/>
  <c r="Q54" i="14" s="1"/>
  <c r="Q55" i="14" s="1"/>
  <c r="Q56" i="14" s="1"/>
  <c r="Q28" i="14"/>
  <c r="Q20" i="14"/>
  <c r="Q21" i="14" s="1"/>
  <c r="Q22" i="14" s="1"/>
  <c r="Q23" i="14" s="1"/>
  <c r="Q24" i="14" s="1"/>
  <c r="Q29" i="13"/>
  <c r="Q30" i="13" s="1"/>
  <c r="Q31" i="13" s="1"/>
  <c r="Q32" i="13" s="1"/>
  <c r="Q33" i="13" s="1"/>
  <c r="Q34" i="13" s="1"/>
  <c r="Q35" i="13" s="1"/>
  <c r="Q36" i="13" s="1"/>
  <c r="Q37" i="13" s="1"/>
  <c r="Q38" i="13" s="1"/>
  <c r="Q39" i="13" s="1"/>
  <c r="Q40" i="13" s="1"/>
  <c r="Q41" i="13" s="1"/>
  <c r="Q42" i="13" s="1"/>
  <c r="Q43" i="13" s="1"/>
  <c r="Q44" i="13" s="1"/>
  <c r="Q45" i="13" s="1"/>
  <c r="Q46" i="13" s="1"/>
  <c r="Q47" i="13" s="1"/>
  <c r="Q48" i="13" s="1"/>
  <c r="Q49" i="13" s="1"/>
  <c r="Q50" i="13" s="1"/>
  <c r="Q51" i="13" s="1"/>
  <c r="Q52" i="13" s="1"/>
  <c r="Q53" i="13" s="1"/>
  <c r="Q54" i="13" s="1"/>
  <c r="Q55" i="13" s="1"/>
  <c r="Q56" i="13" s="1"/>
  <c r="Q28" i="13"/>
  <c r="Q20" i="13"/>
  <c r="Q21" i="13" s="1"/>
  <c r="Q22" i="13" s="1"/>
  <c r="Q23" i="13" s="1"/>
  <c r="Q24" i="13" s="1"/>
  <c r="Q28" i="12"/>
  <c r="Q29" i="12" s="1"/>
  <c r="Q30" i="12" s="1"/>
  <c r="Q31" i="12" s="1"/>
  <c r="Q32" i="12" s="1"/>
  <c r="Q33" i="12" s="1"/>
  <c r="Q34" i="12" s="1"/>
  <c r="Q35" i="12" s="1"/>
  <c r="Q36" i="12" s="1"/>
  <c r="Q37" i="12" s="1"/>
  <c r="Q38" i="12" s="1"/>
  <c r="Q39" i="12" s="1"/>
  <c r="Q40" i="12" s="1"/>
  <c r="Q41" i="12" s="1"/>
  <c r="Q42" i="12" s="1"/>
  <c r="Q43" i="12" s="1"/>
  <c r="Q44" i="12" s="1"/>
  <c r="Q45" i="12" s="1"/>
  <c r="Q46" i="12" s="1"/>
  <c r="Q47" i="12" s="1"/>
  <c r="Q48" i="12" s="1"/>
  <c r="Q49" i="12" s="1"/>
  <c r="Q50" i="12" s="1"/>
  <c r="Q51" i="12" s="1"/>
  <c r="Q52" i="12" s="1"/>
  <c r="Q53" i="12" s="1"/>
  <c r="Q54" i="12" s="1"/>
  <c r="Q55" i="12" s="1"/>
  <c r="Q56" i="12" s="1"/>
  <c r="Q20" i="12"/>
  <c r="Q21" i="12" s="1"/>
  <c r="Q22" i="12" s="1"/>
  <c r="Q23" i="12" s="1"/>
  <c r="Q24" i="12" s="1"/>
  <c r="Q29" i="11"/>
  <c r="Q30" i="11" s="1"/>
  <c r="Q31" i="11" s="1"/>
  <c r="Q32" i="11" s="1"/>
  <c r="Q33" i="11" s="1"/>
  <c r="Q34" i="11" s="1"/>
  <c r="Q35" i="11" s="1"/>
  <c r="Q36" i="11" s="1"/>
  <c r="Q37" i="11" s="1"/>
  <c r="Q38" i="11" s="1"/>
  <c r="Q39" i="11" s="1"/>
  <c r="Q40" i="11" s="1"/>
  <c r="Q41" i="11" s="1"/>
  <c r="Q42" i="11" s="1"/>
  <c r="Q43" i="11" s="1"/>
  <c r="Q44" i="11" s="1"/>
  <c r="Q45" i="11" s="1"/>
  <c r="Q46" i="11" s="1"/>
  <c r="Q47" i="11" s="1"/>
  <c r="Q48" i="11" s="1"/>
  <c r="Q49" i="11" s="1"/>
  <c r="Q50" i="11" s="1"/>
  <c r="Q51" i="11" s="1"/>
  <c r="Q52" i="11" s="1"/>
  <c r="Q53" i="11" s="1"/>
  <c r="Q54" i="11" s="1"/>
  <c r="Q55" i="11" s="1"/>
  <c r="Q56" i="11" s="1"/>
  <c r="Q28" i="11"/>
  <c r="Q20" i="11"/>
  <c r="Q21" i="11" s="1"/>
  <c r="Q22" i="11" s="1"/>
  <c r="Q23" i="11" s="1"/>
  <c r="Q24" i="11" s="1"/>
  <c r="C36" i="17"/>
  <c r="E38" i="17"/>
  <c r="C39" i="17"/>
  <c r="E35" i="17"/>
  <c r="C36" i="14"/>
  <c r="E38" i="14"/>
  <c r="C39" i="14"/>
  <c r="E35" i="14"/>
  <c r="C36" i="12"/>
  <c r="E38" i="12"/>
  <c r="C39" i="12"/>
  <c r="E35" i="12"/>
  <c r="C36" i="11"/>
  <c r="C30" i="11"/>
  <c r="E23" i="11"/>
  <c r="E38" i="11"/>
  <c r="C39" i="11"/>
  <c r="C33" i="11"/>
  <c r="E20" i="11"/>
  <c r="E35" i="11"/>
  <c r="E29" i="11"/>
  <c r="E26" i="11"/>
  <c r="C21" i="11"/>
  <c r="C18" i="11"/>
  <c r="E32" i="11"/>
  <c r="C27" i="11"/>
  <c r="C24" i="11"/>
  <c r="E17" i="11"/>
  <c r="E26" i="8" l="1"/>
  <c r="B25" i="8"/>
  <c r="E24" i="8"/>
  <c r="G24" i="8" s="1"/>
  <c r="E23" i="8"/>
  <c r="G23" i="8" s="1"/>
  <c r="G22" i="8"/>
  <c r="G21" i="8"/>
  <c r="E20" i="8"/>
  <c r="G20" i="8" s="1"/>
  <c r="E19" i="8"/>
  <c r="G19" i="8" s="1"/>
  <c r="E18" i="8"/>
  <c r="G18" i="8" s="1"/>
  <c r="E17" i="8"/>
  <c r="G17" i="8" s="1"/>
  <c r="E16" i="8"/>
  <c r="G16" i="8" s="1"/>
  <c r="E15" i="8"/>
  <c r="G15" i="8" s="1"/>
  <c r="R28" i="7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R50" i="7" s="1"/>
  <c r="R51" i="7" s="1"/>
  <c r="R52" i="7" s="1"/>
  <c r="R53" i="7" s="1"/>
  <c r="R54" i="7" s="1"/>
  <c r="R55" i="7" s="1"/>
  <c r="R56" i="7" s="1"/>
  <c r="R20" i="7"/>
  <c r="R21" i="7" s="1"/>
  <c r="R22" i="7" s="1"/>
  <c r="R23" i="7" s="1"/>
  <c r="R24" i="7" s="1"/>
  <c r="M11" i="7"/>
  <c r="D42" i="7"/>
  <c r="D24" i="7"/>
  <c r="F44" i="7"/>
  <c r="F11" i="7"/>
  <c r="F29" i="7"/>
  <c r="D12" i="7"/>
  <c r="D36" i="7"/>
  <c r="F26" i="7"/>
  <c r="F41" i="7"/>
  <c r="F23" i="7"/>
  <c r="D45" i="7"/>
  <c r="D39" i="7"/>
  <c r="D33" i="7"/>
  <c r="D21" i="7"/>
  <c r="F35" i="7"/>
  <c r="F38" i="7"/>
  <c r="F20" i="7"/>
  <c r="F32" i="7"/>
  <c r="D27" i="7"/>
  <c r="D15" i="7"/>
  <c r="F14" i="7"/>
  <c r="D30" i="7"/>
  <c r="F17" i="7"/>
  <c r="D18" i="7"/>
  <c r="Q28" i="5" l="1"/>
  <c r="Q29" i="5" s="1"/>
  <c r="Q30" i="5" s="1"/>
  <c r="Q31" i="5" s="1"/>
  <c r="Q32" i="5" s="1"/>
  <c r="Q33" i="5" s="1"/>
  <c r="Q34" i="5" s="1"/>
  <c r="Q35" i="5" s="1"/>
  <c r="Q36" i="5" s="1"/>
  <c r="Q37" i="5" s="1"/>
  <c r="Q38" i="5" s="1"/>
  <c r="Q39" i="5" s="1"/>
  <c r="Q40" i="5" s="1"/>
  <c r="Q41" i="5" s="1"/>
  <c r="Q42" i="5" s="1"/>
  <c r="Q43" i="5" s="1"/>
  <c r="Q44" i="5" s="1"/>
  <c r="Q45" i="5" s="1"/>
  <c r="Q46" i="5" s="1"/>
  <c r="Q47" i="5" s="1"/>
  <c r="Q48" i="5" s="1"/>
  <c r="Q49" i="5" s="1"/>
  <c r="Q50" i="5" s="1"/>
  <c r="Q51" i="5" s="1"/>
  <c r="Q52" i="5" s="1"/>
  <c r="Q53" i="5" s="1"/>
  <c r="Q54" i="5" s="1"/>
  <c r="Q55" i="5" s="1"/>
  <c r="Q56" i="5" s="1"/>
  <c r="Q20" i="5"/>
  <c r="Q21" i="5" s="1"/>
  <c r="Q22" i="5" s="1"/>
  <c r="Q23" i="5" s="1"/>
  <c r="Q24" i="5" s="1"/>
  <c r="E26" i="5"/>
  <c r="C39" i="5"/>
  <c r="C12" i="5"/>
  <c r="E29" i="5"/>
  <c r="C18" i="5"/>
  <c r="C15" i="5"/>
  <c r="E14" i="5"/>
  <c r="C33" i="5"/>
  <c r="E11" i="5"/>
  <c r="C36" i="5"/>
  <c r="C24" i="5"/>
  <c r="E32" i="5"/>
  <c r="E23" i="5"/>
  <c r="C21" i="5"/>
  <c r="E38" i="5"/>
  <c r="E17" i="5"/>
  <c r="C30" i="5"/>
  <c r="E20" i="5"/>
  <c r="E35" i="5"/>
  <c r="C27" i="5"/>
</calcChain>
</file>

<file path=xl/comments1.xml><?xml version="1.0" encoding="utf-8"?>
<comments xmlns="http://schemas.openxmlformats.org/spreadsheetml/2006/main">
  <authors>
    <author>高橋久登</author>
  </authors>
  <commentList>
    <comment ref="I14" authorId="0">
      <text>
        <r>
          <rPr>
            <sz val="11"/>
            <color indexed="81"/>
            <rFont val="ＭＳ Ｐゴシック"/>
            <family val="3"/>
            <charset val="128"/>
          </rPr>
          <t>Ｉ　ブロックにおいて、
他の都道府県より振り込まれる場合は、
この列表記して下さい。
例：　０．５愛知</t>
        </r>
      </text>
    </comment>
  </commentList>
</comments>
</file>

<file path=xl/sharedStrings.xml><?xml version="1.0" encoding="utf-8"?>
<sst xmlns="http://schemas.openxmlformats.org/spreadsheetml/2006/main" count="1242" uniqueCount="172">
  <si>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</si>
  <si>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</si>
  <si>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</si>
  <si>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</si>
  <si>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</si>
  <si>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</si>
  <si>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</si>
  <si>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</si>
  <si>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</si>
  <si>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</si>
  <si>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</si>
  <si>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</si>
  <si>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</si>
  <si>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</si>
  <si>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</si>
  <si>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</si>
  <si>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</si>
  <si>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</si>
  <si>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</si>
  <si>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</si>
  <si>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</si>
  <si>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</si>
  <si>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</si>
  <si>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</si>
  <si>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</si>
  <si>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</si>
  <si>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</si>
  <si>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</si>
  <si>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</si>
  <si>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</si>
  <si>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</si>
  <si>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</si>
  <si>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</si>
  <si>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</si>
  <si>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</si>
  <si>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</si>
  <si>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</si>
  <si>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</si>
  <si>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</si>
  <si>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</si>
  <si>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</si>
  <si>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</si>
  <si>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</si>
  <si>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</si>
  <si>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</si>
  <si>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</si>
  <si>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</si>
  <si>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</si>
  <si>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</si>
  <si>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</si>
  <si>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</si>
  <si>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</si>
  <si>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</si>
  <si>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</si>
  <si>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</si>
  <si>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</si>
  <si>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</si>
  <si>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</si>
  <si>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10</t>
    <phoneticPr fontId="1"/>
  </si>
  <si>
    <t>都道府県　　　　　理事長　</t>
    <rPh sb="0" eb="4">
      <t>トドウフケン</t>
    </rPh>
    <phoneticPr fontId="1"/>
  </si>
  <si>
    <t>TEL</t>
    <phoneticPr fontId="1"/>
  </si>
  <si>
    <t>FAX</t>
    <phoneticPr fontId="1"/>
  </si>
  <si>
    <t>印</t>
    <rPh sb="0" eb="1">
      <t>イン</t>
    </rPh>
    <phoneticPr fontId="1"/>
  </si>
  <si>
    <t>　※　参加申込書に記載された個人情報は、参加資格の審査及び大会運営に係る場合にのみ使用し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サンカ</t>
    </rPh>
    <rPh sb="22" eb="24">
      <t>シカク</t>
    </rPh>
    <rPh sb="25" eb="27">
      <t>シンサ</t>
    </rPh>
    <rPh sb="27" eb="28">
      <t>オヨ</t>
    </rPh>
    <rPh sb="29" eb="31">
      <t>タイカイ</t>
    </rPh>
    <rPh sb="31" eb="33">
      <t>ウンエイ</t>
    </rPh>
    <rPh sb="34" eb="35">
      <t>カカ</t>
    </rPh>
    <rPh sb="36" eb="37">
      <t>バ</t>
    </rPh>
    <rPh sb="37" eb="38">
      <t>ア</t>
    </rPh>
    <rPh sb="41" eb="43">
      <t>シヨウ</t>
    </rPh>
    <phoneticPr fontId="1"/>
  </si>
  <si>
    <t>　　　他の目的に利用することはありません。</t>
    <rPh sb="3" eb="4">
      <t>タ</t>
    </rPh>
    <rPh sb="5" eb="7">
      <t>モクテキ</t>
    </rPh>
    <rPh sb="8" eb="10">
      <t>リヨウ</t>
    </rPh>
    <phoneticPr fontId="1"/>
  </si>
  <si>
    <t>　　　上記のとおり申し込みます。</t>
    <rPh sb="3" eb="5">
      <t>ジョウキ</t>
    </rPh>
    <rPh sb="9" eb="10">
      <t>モウ</t>
    </rPh>
    <rPh sb="11" eb="12">
      <t>コ</t>
    </rPh>
    <phoneticPr fontId="1"/>
  </si>
  <si>
    <t>平成</t>
    <rPh sb="0" eb="2">
      <t>ヘイセイ</t>
    </rPh>
    <phoneticPr fontId="1"/>
  </si>
  <si>
    <t>会　長</t>
    <rPh sb="0" eb="1">
      <t>カイ</t>
    </rPh>
    <rPh sb="2" eb="3">
      <t>チョウ</t>
    </rPh>
    <phoneticPr fontId="1"/>
  </si>
  <si>
    <t>都道府県バドミントン協会</t>
    <rPh sb="0" eb="4">
      <t>トドウフケン</t>
    </rPh>
    <rPh sb="10" eb="12">
      <t>キョウカイ</t>
    </rPh>
    <phoneticPr fontId="1"/>
  </si>
  <si>
    <t>　年</t>
    <rPh sb="1" eb="2">
      <t>ネン</t>
    </rPh>
    <phoneticPr fontId="1"/>
  </si>
  <si>
    <t>　　日</t>
    <rPh sb="2" eb="3">
      <t>ニチ</t>
    </rPh>
    <phoneticPr fontId="1"/>
  </si>
  <si>
    <t>　月</t>
    <rPh sb="1" eb="2">
      <t>ツキ</t>
    </rPh>
    <phoneticPr fontId="1"/>
  </si>
  <si>
    <t>部</t>
    <rPh sb="0" eb="1">
      <t>ブ</t>
    </rPh>
    <phoneticPr fontId="1"/>
  </si>
  <si>
    <t>　※　ブロックごとにランク順に入力のこと。</t>
    <rPh sb="13" eb="14">
      <t>ジュン</t>
    </rPh>
    <rPh sb="15" eb="17">
      <t>ニュウリョク</t>
    </rPh>
    <phoneticPr fontId="1"/>
  </si>
  <si>
    <t>日本協会　　　　　　　　　　登録番号</t>
    <rPh sb="0" eb="2">
      <t>ニホン</t>
    </rPh>
    <rPh sb="2" eb="3">
      <t>キョウ</t>
    </rPh>
    <rPh sb="3" eb="4">
      <t>カイ</t>
    </rPh>
    <rPh sb="14" eb="16">
      <t>トウロク</t>
    </rPh>
    <rPh sb="16" eb="18">
      <t>バンゴウ</t>
    </rPh>
    <phoneticPr fontId="1"/>
  </si>
  <si>
    <t>合計　　年齢</t>
    <rPh sb="0" eb="2">
      <t>ゴウケイ</t>
    </rPh>
    <rPh sb="4" eb="6">
      <t>ネンレイ</t>
    </rPh>
    <phoneticPr fontId="2"/>
  </si>
  <si>
    <t>氏　　　　名</t>
    <rPh sb="0" eb="1">
      <t>シ</t>
    </rPh>
    <rPh sb="5" eb="6">
      <t>メイ</t>
    </rPh>
    <phoneticPr fontId="1"/>
  </si>
  <si>
    <t>ブロック</t>
    <phoneticPr fontId="1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</si>
  <si>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"/>
  </si>
  <si>
    <r>
      <t>フ　リ　ガ　ナ　　　　　　　　　　氏　　　　　名　　　　　　</t>
    </r>
    <r>
      <rPr>
        <sz val="9"/>
        <color theme="1"/>
        <rFont val="ＭＳ Ｐ明朝"/>
        <family val="1"/>
        <charset val="128"/>
      </rPr>
      <t>　(姓名間全角スペース)</t>
    </r>
    <rPh sb="17" eb="18">
      <t>シ</t>
    </rPh>
    <rPh sb="23" eb="24">
      <t>メイ</t>
    </rPh>
    <rPh sb="32" eb="34">
      <t>セイメイ</t>
    </rPh>
    <rPh sb="34" eb="35">
      <t>カン</t>
    </rPh>
    <rPh sb="35" eb="37">
      <t>ゼンカク</t>
    </rPh>
    <phoneticPr fontId="1"/>
  </si>
  <si>
    <t>　※　日レ登録番号欄には、〔都道府県番号・クラブ番号・個人番号〕を入力する。</t>
    <rPh sb="3" eb="4">
      <t>ニチ</t>
    </rPh>
    <rPh sb="5" eb="7">
      <t>トウロク</t>
    </rPh>
    <rPh sb="7" eb="9">
      <t>バンゴウ</t>
    </rPh>
    <rPh sb="9" eb="10">
      <t>ラン</t>
    </rPh>
    <rPh sb="14" eb="18">
      <t>トドウフケン</t>
    </rPh>
    <rPh sb="18" eb="20">
      <t>バンゴウ</t>
    </rPh>
    <rPh sb="24" eb="26">
      <t>バンゴウ</t>
    </rPh>
    <rPh sb="27" eb="29">
      <t>コジン</t>
    </rPh>
    <rPh sb="29" eb="31">
      <t>バンゴウ</t>
    </rPh>
    <rPh sb="33" eb="35">
      <t>ニュウリョク</t>
    </rPh>
    <phoneticPr fontId="1"/>
  </si>
  <si>
    <t>　※　Ｉ ブロックで、他都道府県選手と出場する場合には他都道府県選手氏名を（　）で囲むこと。</t>
    <rPh sb="11" eb="12">
      <t>タ</t>
    </rPh>
    <rPh sb="12" eb="16">
      <t>トドウフケン</t>
    </rPh>
    <rPh sb="16" eb="18">
      <t>センシュ</t>
    </rPh>
    <rPh sb="19" eb="21">
      <t>シュツジョウ</t>
    </rPh>
    <rPh sb="23" eb="24">
      <t>バ</t>
    </rPh>
    <rPh sb="24" eb="25">
      <t>ア</t>
    </rPh>
    <rPh sb="27" eb="28">
      <t>タ</t>
    </rPh>
    <rPh sb="28" eb="32">
      <t>トドウフケン</t>
    </rPh>
    <rPh sb="32" eb="34">
      <t>センシュ</t>
    </rPh>
    <rPh sb="34" eb="36">
      <t>シメイ</t>
    </rPh>
    <rPh sb="41" eb="42">
      <t>カコ</t>
    </rPh>
    <phoneticPr fontId="2"/>
  </si>
  <si>
    <t>（　個　人　戦　）</t>
    <rPh sb="2" eb="3">
      <t>コ</t>
    </rPh>
    <rPh sb="4" eb="5">
      <t>ヒト</t>
    </rPh>
    <rPh sb="6" eb="7">
      <t>イクサ</t>
    </rPh>
    <phoneticPr fontId="1"/>
  </si>
  <si>
    <r>
      <t>フ　リ　ガ　ナ　　　　　　　　　　氏　　　　　名　　　　　　</t>
    </r>
    <r>
      <rPr>
        <sz val="9"/>
        <color theme="1"/>
        <rFont val="ＭＳ Ｐ明朝"/>
        <family val="1"/>
        <charset val="128"/>
      </rPr>
      <t>　</t>
    </r>
    <r>
      <rPr>
        <sz val="8"/>
        <color theme="1"/>
        <rFont val="ＭＳ Ｐ明朝"/>
        <family val="1"/>
        <charset val="128"/>
      </rPr>
      <t>(姓名間全角スペース)</t>
    </r>
    <rPh sb="17" eb="18">
      <t>シ</t>
    </rPh>
    <rPh sb="23" eb="24">
      <t>メイ</t>
    </rPh>
    <rPh sb="32" eb="34">
      <t>セイメイ</t>
    </rPh>
    <rPh sb="34" eb="35">
      <t>カン</t>
    </rPh>
    <rPh sb="35" eb="37">
      <t>ゼンカク</t>
    </rPh>
    <phoneticPr fontId="1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</si>
  <si>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"/>
  </si>
  <si>
    <t>控</t>
    <rPh sb="0" eb="1">
      <t>ヒカ</t>
    </rPh>
    <phoneticPr fontId="2"/>
  </si>
  <si>
    <t>（</t>
    <phoneticPr fontId="2"/>
  </si>
  <si>
    <t>）</t>
    <phoneticPr fontId="2"/>
  </si>
  <si>
    <t>年　齢　　　　</t>
    <rPh sb="0" eb="1">
      <t>ネン</t>
    </rPh>
    <rPh sb="2" eb="3">
      <t>トシ</t>
    </rPh>
    <phoneticPr fontId="1"/>
  </si>
  <si>
    <t>正　・</t>
    <rPh sb="0" eb="1">
      <t>セイ</t>
    </rPh>
    <phoneticPr fontId="2"/>
  </si>
  <si>
    <t>副　・</t>
    <rPh sb="0" eb="1">
      <t>フク</t>
    </rPh>
    <phoneticPr fontId="2"/>
  </si>
  <si>
    <r>
      <t>日レ登録番号　　　　　　　　フリガナ</t>
    </r>
    <r>
      <rPr>
        <sz val="10"/>
        <color theme="1"/>
        <rFont val="ＭＳ Ｐ明朝"/>
        <family val="1"/>
        <charset val="128"/>
      </rPr>
      <t>　　　　　　　　　　　　　　　　ク　ラ　ブ　名</t>
    </r>
    <rPh sb="0" eb="1">
      <t>ニチ</t>
    </rPh>
    <rPh sb="2" eb="4">
      <t>トウロク</t>
    </rPh>
    <rPh sb="4" eb="6">
      <t>バンゴウ</t>
    </rPh>
    <rPh sb="40" eb="41">
      <t>メイ</t>
    </rPh>
    <phoneticPr fontId="1"/>
  </si>
  <si>
    <t>回　全日本レディースバドミントン競技大会　参加申込書</t>
    <rPh sb="2" eb="5">
      <t>ゼンニホン</t>
    </rPh>
    <rPh sb="16" eb="18">
      <t>キョウギ</t>
    </rPh>
    <rPh sb="18" eb="20">
      <t>タイカイ</t>
    </rPh>
    <rPh sb="21" eb="23">
      <t>サンカ</t>
    </rPh>
    <rPh sb="23" eb="26">
      <t>モウシコミショ</t>
    </rPh>
    <phoneticPr fontId="1"/>
  </si>
  <si>
    <t>選  手  変  更  届</t>
    <rPh sb="0" eb="1">
      <t>セン</t>
    </rPh>
    <rPh sb="3" eb="4">
      <t>テ</t>
    </rPh>
    <rPh sb="6" eb="7">
      <t>ヘン</t>
    </rPh>
    <rPh sb="9" eb="10">
      <t>サラ</t>
    </rPh>
    <rPh sb="12" eb="13">
      <t>トド</t>
    </rPh>
    <phoneticPr fontId="2"/>
  </si>
  <si>
    <t>TEL</t>
    <phoneticPr fontId="1"/>
  </si>
  <si>
    <t>FAX</t>
    <phoneticPr fontId="1"/>
  </si>
  <si>
    <t>区分</t>
    <rPh sb="0" eb="2">
      <t>クブン</t>
    </rPh>
    <phoneticPr fontId="2"/>
  </si>
  <si>
    <t>ブロック</t>
    <phoneticPr fontId="2"/>
  </si>
  <si>
    <r>
      <t>日レ登録番号　　　　　　　　フリガナ</t>
    </r>
    <r>
      <rPr>
        <sz val="10"/>
        <color theme="1"/>
        <rFont val="ＭＳ Ｐ明朝"/>
        <family val="1"/>
        <charset val="128"/>
      </rPr>
      <t>　　　　　　　　　　　　　　　ク　ラ　ブ　名</t>
    </r>
    <rPh sb="0" eb="1">
      <t>ニチ</t>
    </rPh>
    <rPh sb="2" eb="4">
      <t>トウロク</t>
    </rPh>
    <rPh sb="4" eb="6">
      <t>バンゴウ</t>
    </rPh>
    <rPh sb="39" eb="40">
      <t>メイ</t>
    </rPh>
    <phoneticPr fontId="1"/>
  </si>
  <si>
    <t>01</t>
    <phoneticPr fontId="1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</si>
  <si>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</si>
  <si>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</si>
  <si>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10</t>
    <phoneticPr fontId="1"/>
  </si>
  <si>
    <t>　　　上記のとおり変更致します。</t>
    <rPh sb="3" eb="5">
      <t>ジョウキ</t>
    </rPh>
    <rPh sb="9" eb="12">
      <t>ヘンコウイタ</t>
    </rPh>
    <phoneticPr fontId="1"/>
  </si>
  <si>
    <t>平成　　　　年</t>
    <rPh sb="0" eb="2">
      <t>ヘイセイ</t>
    </rPh>
    <rPh sb="6" eb="7">
      <t>ネン</t>
    </rPh>
    <phoneticPr fontId="1"/>
  </si>
  <si>
    <t>申込責任者</t>
    <rPh sb="0" eb="2">
      <t>モウシコミ</t>
    </rPh>
    <rPh sb="2" eb="5">
      <t>セキニンシャ</t>
    </rPh>
    <phoneticPr fontId="3"/>
  </si>
  <si>
    <t>　印</t>
    <phoneticPr fontId="3"/>
  </si>
  <si>
    <t>〒</t>
    <phoneticPr fontId="3"/>
  </si>
  <si>
    <t>住所</t>
    <rPh sb="0" eb="2">
      <t>ジュウショ</t>
    </rPh>
    <phoneticPr fontId="3"/>
  </si>
  <si>
    <t>携帯電話</t>
    <rPh sb="0" eb="2">
      <t>ケイタイ</t>
    </rPh>
    <rPh sb="2" eb="4">
      <t>デンワ</t>
    </rPh>
    <phoneticPr fontId="3"/>
  </si>
  <si>
    <t>ＴＥＬ</t>
    <phoneticPr fontId="3"/>
  </si>
  <si>
    <t>ＦＡＸ</t>
    <phoneticPr fontId="3"/>
  </si>
  <si>
    <t>Ｅメール　アドレス</t>
    <phoneticPr fontId="3"/>
  </si>
  <si>
    <t>都道府県名</t>
    <rPh sb="0" eb="4">
      <t>トドウフケン</t>
    </rPh>
    <rPh sb="4" eb="5">
      <t>メイ</t>
    </rPh>
    <phoneticPr fontId="3"/>
  </si>
  <si>
    <t>種　　　　　目</t>
    <rPh sb="0" eb="7">
      <t>シュモク</t>
    </rPh>
    <phoneticPr fontId="3"/>
  </si>
  <si>
    <t>申込組数</t>
    <rPh sb="0" eb="2">
      <t>モウシコミ</t>
    </rPh>
    <rPh sb="2" eb="4">
      <t>クミスウ</t>
    </rPh>
    <phoneticPr fontId="3"/>
  </si>
  <si>
    <t>金　額　（他の都道府県納入額は除くこと）</t>
    <phoneticPr fontId="3"/>
  </si>
  <si>
    <t>他納入分</t>
    <rPh sb="3" eb="4">
      <t>ブン</t>
    </rPh>
    <phoneticPr fontId="3"/>
  </si>
  <si>
    <t>１　　　　　部</t>
    <rPh sb="6" eb="7">
      <t>ブ</t>
    </rPh>
    <phoneticPr fontId="3"/>
  </si>
  <si>
    <t>×</t>
    <phoneticPr fontId="3"/>
  </si>
  <si>
    <t>組</t>
    <rPh sb="0" eb="1">
      <t>クミ</t>
    </rPh>
    <phoneticPr fontId="3"/>
  </si>
  <si>
    <t>円</t>
    <rPh sb="0" eb="1">
      <t>エン</t>
    </rPh>
    <phoneticPr fontId="3"/>
  </si>
  <si>
    <t>２　部　　Ａ　ブロック</t>
    <rPh sb="2" eb="3">
      <t>ブ</t>
    </rPh>
    <phoneticPr fontId="3"/>
  </si>
  <si>
    <t>×</t>
    <phoneticPr fontId="3"/>
  </si>
  <si>
    <t>２　部　　Ｂ　ブロック</t>
    <rPh sb="2" eb="3">
      <t>ブ</t>
    </rPh>
    <phoneticPr fontId="3"/>
  </si>
  <si>
    <t>×</t>
    <phoneticPr fontId="3"/>
  </si>
  <si>
    <t>※</t>
    <phoneticPr fontId="3"/>
  </si>
  <si>
    <t>印刷用として、計算式を入れたセルの文字色は白色にしてあります。</t>
    <rPh sb="0" eb="3">
      <t>インサツヨウ</t>
    </rPh>
    <rPh sb="7" eb="10">
      <t>ケイサンシキ</t>
    </rPh>
    <rPh sb="11" eb="12">
      <t>イ</t>
    </rPh>
    <rPh sb="17" eb="19">
      <t>モジ</t>
    </rPh>
    <rPh sb="19" eb="20">
      <t>イロ</t>
    </rPh>
    <rPh sb="21" eb="23">
      <t>ハクショク</t>
    </rPh>
    <phoneticPr fontId="3"/>
  </si>
  <si>
    <t>２　部　　Ｃ　ブロック</t>
    <rPh sb="2" eb="3">
      <t>ブ</t>
    </rPh>
    <phoneticPr fontId="3"/>
  </si>
  <si>
    <t>入力使用される場合は、セルの文字色を黒にしてください。</t>
    <rPh sb="0" eb="2">
      <t>ニュウリョク</t>
    </rPh>
    <rPh sb="2" eb="4">
      <t>シヨウ</t>
    </rPh>
    <rPh sb="7" eb="9">
      <t>バアイ</t>
    </rPh>
    <rPh sb="14" eb="16">
      <t>モジ</t>
    </rPh>
    <rPh sb="16" eb="17">
      <t>イロ</t>
    </rPh>
    <rPh sb="18" eb="19">
      <t>クロ</t>
    </rPh>
    <phoneticPr fontId="3"/>
  </si>
  <si>
    <t>２　部　　Ｄ　ブロック</t>
    <rPh sb="2" eb="3">
      <t>ブ</t>
    </rPh>
    <phoneticPr fontId="3"/>
  </si>
  <si>
    <t>２　部　　Ｅ　ブロック</t>
    <rPh sb="2" eb="3">
      <t>ブ</t>
    </rPh>
    <phoneticPr fontId="3"/>
  </si>
  <si>
    <t>２　部　　Ｆ　ブロック</t>
    <rPh sb="2" eb="3">
      <t>ブ</t>
    </rPh>
    <phoneticPr fontId="3"/>
  </si>
  <si>
    <t>２　部　　Ｇ　ブロック</t>
    <rPh sb="2" eb="3">
      <t>ブ</t>
    </rPh>
    <phoneticPr fontId="3"/>
  </si>
  <si>
    <t>２　部　　Ｈ　ブロック</t>
    <rPh sb="2" eb="3">
      <t>ブ</t>
    </rPh>
    <phoneticPr fontId="3"/>
  </si>
  <si>
    <t>２　部　　Ｉ　ブロック</t>
    <rPh sb="2" eb="3">
      <t>ブ</t>
    </rPh>
    <phoneticPr fontId="3"/>
  </si>
  <si>
    <t>×</t>
    <phoneticPr fontId="3"/>
  </si>
  <si>
    <t>参加料合計</t>
    <rPh sb="0" eb="3">
      <t>サンカリョウ</t>
    </rPh>
    <rPh sb="3" eb="5">
      <t>ゴウケイ</t>
    </rPh>
    <phoneticPr fontId="3"/>
  </si>
  <si>
    <t>円</t>
  </si>
  <si>
    <t>レセプション参加料</t>
    <rPh sb="6" eb="9">
      <t>サンカリョウ</t>
    </rPh>
    <phoneticPr fontId="3"/>
  </si>
  <si>
    <t>人</t>
    <rPh sb="0" eb="1">
      <t>ニン</t>
    </rPh>
    <phoneticPr fontId="3"/>
  </si>
  <si>
    <t>振込金額合計</t>
    <rPh sb="0" eb="2">
      <t>フリコミ</t>
    </rPh>
    <rPh sb="2" eb="4">
      <t>キンガク</t>
    </rPh>
    <rPh sb="4" eb="6">
      <t>ゴウケイ</t>
    </rPh>
    <phoneticPr fontId="3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</si>
  <si>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3"/>
  </si>
  <si>
    <t>銀行名</t>
    <rPh sb="0" eb="2">
      <t>ギンコウ</t>
    </rPh>
    <rPh sb="2" eb="3">
      <t>メイ</t>
    </rPh>
    <phoneticPr fontId="3"/>
  </si>
  <si>
    <t xml:space="preserve">  支店名　　　</t>
    <rPh sb="2" eb="4">
      <t>シテン</t>
    </rPh>
    <rPh sb="4" eb="5">
      <t>テンメイ</t>
    </rPh>
    <phoneticPr fontId="3"/>
  </si>
  <si>
    <t>振込日</t>
    <rPh sb="0" eb="2">
      <t>フリコミ</t>
    </rPh>
    <rPh sb="2" eb="3">
      <t>ヒ</t>
    </rPh>
    <phoneticPr fontId="3"/>
  </si>
  <si>
    <t>上記のとおり、参加料を納入します。</t>
    <rPh sb="0" eb="2">
      <t>ジョウキ</t>
    </rPh>
    <rPh sb="7" eb="9">
      <t>サンカ</t>
    </rPh>
    <rPh sb="9" eb="10">
      <t>リョウ</t>
    </rPh>
    <rPh sb="11" eb="13">
      <t>ノウニュウ</t>
    </rPh>
    <phoneticPr fontId="3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</si>
  <si>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21"/>
  </si>
  <si>
    <t xml:space="preserve"> 円ですので、</t>
    <phoneticPr fontId="3"/>
  </si>
  <si>
    <t xml:space="preserve"> ご確認下さい。</t>
    <phoneticPr fontId="3"/>
  </si>
  <si>
    <t>都・道・府・県レディースバドミントン連盟</t>
    <rPh sb="18" eb="20">
      <t>レンメイ</t>
    </rPh>
    <phoneticPr fontId="3"/>
  </si>
  <si>
    <t>会長　</t>
    <rPh sb="0" eb="2">
      <t>カイチョウ</t>
    </rPh>
    <phoneticPr fontId="3"/>
  </si>
  <si>
    <t>印</t>
    <rPh sb="0" eb="1">
      <t>イン</t>
    </rPh>
    <phoneticPr fontId="3"/>
  </si>
  <si>
    <t>（正）</t>
    <rPh sb="1" eb="2">
      <t>セイ</t>
    </rPh>
    <phoneticPr fontId="3"/>
  </si>
  <si>
    <t>（控）</t>
    <rPh sb="1" eb="2">
      <t>ヒカエ</t>
    </rPh>
    <phoneticPr fontId="3"/>
  </si>
  <si>
    <t>申込み都道府県レディース連盟で保管</t>
    <rPh sb="0" eb="2">
      <t>モウシコ</t>
    </rPh>
    <rPh sb="12" eb="14">
      <t>レンメイ</t>
    </rPh>
    <rPh sb="15" eb="17">
      <t>ホカン</t>
    </rPh>
    <phoneticPr fontId="3"/>
  </si>
  <si>
    <r>
      <t>生 年 月 日　　　　　　　　　　　　　　</t>
    </r>
    <r>
      <rPr>
        <sz val="9"/>
        <color theme="1"/>
        <rFont val="ＭＳ Ｐ明朝"/>
        <family val="1"/>
        <charset val="128"/>
      </rPr>
      <t>入力例(2014/1/1)</t>
    </r>
    <rPh sb="0" eb="1">
      <t>ナマ</t>
    </rPh>
    <rPh sb="2" eb="3">
      <t>ネン</t>
    </rPh>
    <rPh sb="4" eb="5">
      <t>ツキ</t>
    </rPh>
    <rPh sb="6" eb="7">
      <t>ヒ</t>
    </rPh>
    <rPh sb="21" eb="23">
      <t>ニュウリョク</t>
    </rPh>
    <rPh sb="23" eb="24">
      <t>レイ</t>
    </rPh>
    <phoneticPr fontId="1"/>
  </si>
  <si>
    <t>佐野　玲子</t>
    <rPh sb="0" eb="2">
      <t>サノ</t>
    </rPh>
    <rPh sb="3" eb="5">
      <t>レイコ</t>
    </rPh>
    <phoneticPr fontId="1"/>
  </si>
  <si>
    <r>
      <t>　　　　　　　　　　　　　追　　加　　</t>
    </r>
    <r>
      <rPr>
        <b/>
        <sz val="14"/>
        <rFont val="ＭＳ Ｐゴシック"/>
        <family val="3"/>
        <charset val="128"/>
      </rPr>
      <t>参　　加　　料　　納　　入　　票</t>
    </r>
    <r>
      <rPr>
        <sz val="14"/>
        <rFont val="ＭＳ Ｐゴシック"/>
        <family val="3"/>
        <charset val="128"/>
      </rPr>
      <t>　　　　  　（　正　・　控　）</t>
    </r>
    <rPh sb="13" eb="14">
      <t>ツイ</t>
    </rPh>
    <rPh sb="16" eb="17">
      <t>カ</t>
    </rPh>
    <rPh sb="19" eb="23">
      <t>サンカ</t>
    </rPh>
    <rPh sb="25" eb="26">
      <t>リョウ</t>
    </rPh>
    <rPh sb="28" eb="32">
      <t>ノウニュウ</t>
    </rPh>
    <rPh sb="34" eb="35">
      <t>ヒョウ</t>
    </rPh>
    <phoneticPr fontId="3"/>
  </si>
  <si>
    <t>第　 １０</t>
    <rPh sb="0" eb="1">
      <t>ダイ</t>
    </rPh>
    <phoneticPr fontId="2"/>
  </si>
  <si>
    <t>　第　１０　回　全日本レディースバドミントン競技大会　（個人戦）</t>
    <rPh sb="1" eb="2">
      <t>ダイ</t>
    </rPh>
    <rPh sb="6" eb="7">
      <t>カイ</t>
    </rPh>
    <rPh sb="8" eb="11">
      <t>ゼンニホン</t>
    </rPh>
    <rPh sb="22" eb="24">
      <t>キョウギ</t>
    </rPh>
    <rPh sb="24" eb="26">
      <t>タイカイ</t>
    </rPh>
    <phoneticPr fontId="1"/>
  </si>
  <si>
    <t>第１０回全日本レディースドミントン競技大会事務局　御中</t>
    <rPh sb="0" eb="1">
      <t>ダイ</t>
    </rPh>
    <rPh sb="3" eb="4">
      <t>カイ</t>
    </rPh>
    <rPh sb="4" eb="7">
      <t>ゼンニホン</t>
    </rPh>
    <rPh sb="17" eb="19">
      <t>キョウギ</t>
    </rPh>
    <rPh sb="19" eb="21">
      <t>タイカイ</t>
    </rPh>
    <rPh sb="21" eb="24">
      <t>ジムキョク</t>
    </rPh>
    <rPh sb="25" eb="27">
      <t>オンチュウ</t>
    </rPh>
    <phoneticPr fontId="3"/>
  </si>
  <si>
    <t>平成　　　年　　月　　　日</t>
    <rPh sb="0" eb="2">
      <t>ヘイセイ</t>
    </rPh>
    <rPh sb="5" eb="6">
      <t>ネン</t>
    </rPh>
    <rPh sb="8" eb="9">
      <t>ガツ</t>
    </rPh>
    <rPh sb="12" eb="13">
      <t>ニチ</t>
    </rPh>
    <phoneticPr fontId="3"/>
  </si>
  <si>
    <t>第１０ 回　全日本レディースバドミントン競技大会</t>
    <rPh sb="20" eb="22">
      <t>キョウギ</t>
    </rPh>
    <phoneticPr fontId="3"/>
  </si>
  <si>
    <t>　　　年</t>
    <rPh sb="3" eb="4">
      <t>ネン</t>
    </rPh>
    <phoneticPr fontId="1"/>
  </si>
  <si>
    <t>　　月</t>
    <rPh sb="2" eb="3">
      <t>ツキ</t>
    </rPh>
    <phoneticPr fontId="1"/>
  </si>
  <si>
    <t>　　　日</t>
    <rPh sb="3" eb="4">
      <t>ニチ</t>
    </rPh>
    <phoneticPr fontId="1"/>
  </si>
  <si>
    <t>　　年</t>
    <rPh sb="2" eb="3">
      <t>ネン</t>
    </rPh>
    <phoneticPr fontId="1"/>
  </si>
  <si>
    <t>月</t>
    <rPh sb="0" eb="1">
      <t>ツキ</t>
    </rPh>
    <phoneticPr fontId="1"/>
  </si>
  <si>
    <t>　　　　　　年　　</t>
    <rPh sb="6" eb="7">
      <t>ネン</t>
    </rPh>
    <phoneticPr fontId="1"/>
  </si>
  <si>
    <t>　　　　日</t>
    <rPh sb="4" eb="5">
      <t>ニチ</t>
    </rPh>
    <phoneticPr fontId="1"/>
  </si>
  <si>
    <t>　※　申込締切後のメンバー変更は２部のみ可とし、１１月２７日（金）１７時到着分まで有効とする。</t>
    <rPh sb="3" eb="5">
      <t>モウシコミ</t>
    </rPh>
    <rPh sb="5" eb="7">
      <t>シメキリ</t>
    </rPh>
    <rPh sb="7" eb="8">
      <t>ゴ</t>
    </rPh>
    <rPh sb="13" eb="15">
      <t>ヘンコウ</t>
    </rPh>
    <rPh sb="17" eb="18">
      <t>ブ</t>
    </rPh>
    <rPh sb="20" eb="21">
      <t>カ</t>
    </rPh>
    <rPh sb="26" eb="27">
      <t>ツキ</t>
    </rPh>
    <rPh sb="29" eb="30">
      <t>ニチ</t>
    </rPh>
    <rPh sb="31" eb="32">
      <t>キン</t>
    </rPh>
    <rPh sb="35" eb="36">
      <t>トキ</t>
    </rPh>
    <rPh sb="36" eb="39">
      <t>トウチャクブン</t>
    </rPh>
    <rPh sb="41" eb="43">
      <t>ユウコウ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</si>
</sst>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;[Red]\-#,##0.0\ 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4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 shrinkToFit="1"/>
    </xf>
    <xf numFmtId="0" fontId="16" fillId="2" borderId="0" xfId="0" applyFont="1" applyFill="1" applyBorder="1">
      <alignment vertical="center"/>
    </xf>
    <xf numFmtId="0" fontId="0" fillId="0" borderId="0" xfId="0" applyAlignme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0" fillId="0" borderId="1" xfId="0" applyBorder="1" applyAlignment="1">
      <alignment shrinkToFit="1"/>
    </xf>
    <xf numFmtId="0" fontId="23" fillId="0" borderId="0" xfId="0" applyFont="1" applyAlignment="1"/>
    <xf numFmtId="0" fontId="21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0" fillId="0" borderId="11" xfId="0" applyBorder="1" applyAlignment="1">
      <alignment horizontal="distributed" vertical="center" justifyLastLine="1"/>
    </xf>
    <xf numFmtId="176" fontId="24" fillId="0" borderId="15" xfId="1" applyNumberFormat="1" applyFont="1" applyBorder="1" applyAlignment="1">
      <alignment horizontal="center" vertical="center"/>
    </xf>
    <xf numFmtId="38" fontId="24" fillId="0" borderId="44" xfId="1" applyFont="1" applyBorder="1" applyAlignment="1">
      <alignment horizontal="center" vertical="center"/>
    </xf>
    <xf numFmtId="3" fontId="24" fillId="0" borderId="44" xfId="0" applyNumberFormat="1" applyFont="1" applyBorder="1" applyAlignment="1">
      <alignment horizontal="center" vertical="center"/>
    </xf>
    <xf numFmtId="176" fontId="25" fillId="0" borderId="44" xfId="1" applyNumberFormat="1" applyFont="1" applyBorder="1" applyAlignment="1">
      <alignment horizontal="center" vertical="center"/>
    </xf>
    <xf numFmtId="0" fontId="24" fillId="0" borderId="29" xfId="0" applyFont="1" applyBorder="1" applyAlignment="1">
      <alignment vertical="center"/>
    </xf>
    <xf numFmtId="38" fontId="25" fillId="0" borderId="11" xfId="1" applyFont="1" applyBorder="1" applyAlignment="1">
      <alignment horizontal="right" vertical="center"/>
    </xf>
    <xf numFmtId="0" fontId="24" fillId="0" borderId="2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176" fontId="24" fillId="0" borderId="16" xfId="1" applyNumberFormat="1" applyFont="1" applyBorder="1" applyAlignment="1">
      <alignment horizontal="center" vertical="center"/>
    </xf>
    <xf numFmtId="38" fontId="24" fillId="0" borderId="45" xfId="1" applyFont="1" applyBorder="1" applyAlignment="1">
      <alignment horizontal="center" vertical="center"/>
    </xf>
    <xf numFmtId="3" fontId="24" fillId="0" borderId="45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38" fontId="25" fillId="0" borderId="12" xfId="1" applyFont="1" applyBorder="1" applyAlignment="1">
      <alignment horizontal="right" vertical="center"/>
    </xf>
    <xf numFmtId="0" fontId="24" fillId="0" borderId="2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24" fillId="0" borderId="46" xfId="1" applyNumberFormat="1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0" fillId="0" borderId="30" xfId="0" applyBorder="1" applyAlignment="1">
      <alignment horizontal="distributed" vertical="center" justifyLastLine="1"/>
    </xf>
    <xf numFmtId="38" fontId="24" fillId="0" borderId="47" xfId="1" applyFont="1" applyBorder="1" applyAlignment="1">
      <alignment horizontal="center" vertical="center"/>
    </xf>
    <xf numFmtId="3" fontId="24" fillId="0" borderId="47" xfId="0" applyNumberFormat="1" applyFont="1" applyBorder="1" applyAlignment="1">
      <alignment horizontal="center" vertical="center"/>
    </xf>
    <xf numFmtId="176" fontId="25" fillId="0" borderId="47" xfId="1" applyNumberFormat="1" applyFont="1" applyBorder="1" applyAlignment="1">
      <alignment horizontal="center" vertical="center"/>
    </xf>
    <xf numFmtId="0" fontId="24" fillId="0" borderId="31" xfId="0" applyFont="1" applyBorder="1" applyAlignment="1">
      <alignment vertical="center"/>
    </xf>
    <xf numFmtId="38" fontId="25" fillId="0" borderId="30" xfId="1" applyFont="1" applyBorder="1" applyAlignment="1">
      <alignment horizontal="right" vertical="center"/>
    </xf>
    <xf numFmtId="0" fontId="24" fillId="0" borderId="31" xfId="0" applyFont="1" applyBorder="1" applyAlignment="1">
      <alignment horizontal="center" vertical="center"/>
    </xf>
    <xf numFmtId="3" fontId="26" fillId="0" borderId="46" xfId="0" applyNumberFormat="1" applyFont="1" applyBorder="1" applyAlignment="1">
      <alignment horizontal="left" vertical="center" wrapText="1"/>
    </xf>
    <xf numFmtId="0" fontId="23" fillId="0" borderId="48" xfId="0" applyFont="1" applyBorder="1" applyAlignment="1">
      <alignment horizontal="center" vertical="center"/>
    </xf>
    <xf numFmtId="176" fontId="25" fillId="0" borderId="49" xfId="0" applyNumberFormat="1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0" fillId="0" borderId="27" xfId="0" applyBorder="1" applyAlignment="1">
      <alignment horizontal="distributed" vertical="center" justifyLastLine="1"/>
    </xf>
    <xf numFmtId="176" fontId="24" fillId="0" borderId="4" xfId="1" applyNumberFormat="1" applyFont="1" applyBorder="1" applyAlignment="1">
      <alignment horizontal="center" vertical="center"/>
    </xf>
    <xf numFmtId="38" fontId="24" fillId="0" borderId="1" xfId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176" fontId="25" fillId="0" borderId="1" xfId="1" applyNumberFormat="1" applyFont="1" applyBorder="1" applyAlignment="1">
      <alignment horizontal="center" vertical="center"/>
    </xf>
    <xf numFmtId="0" fontId="24" fillId="0" borderId="28" xfId="0" applyFont="1" applyBorder="1" applyAlignment="1">
      <alignment vertical="center"/>
    </xf>
    <xf numFmtId="0" fontId="24" fillId="0" borderId="2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38" fontId="23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38" fontId="23" fillId="0" borderId="1" xfId="1" applyFont="1" applyBorder="1" applyAlignment="1"/>
    <xf numFmtId="58" fontId="0" fillId="0" borderId="0" xfId="0" applyNumberFormat="1" applyAlignment="1">
      <alignment horizontal="right"/>
    </xf>
    <xf numFmtId="0" fontId="28" fillId="0" borderId="1" xfId="0" applyFont="1" applyBorder="1" applyAlignment="1"/>
    <xf numFmtId="0" fontId="30" fillId="2" borderId="0" xfId="0" applyFont="1" applyFill="1">
      <alignment vertical="center"/>
    </xf>
    <xf numFmtId="0" fontId="31" fillId="2" borderId="0" xfId="0" applyFont="1" applyFill="1" applyBorder="1" applyAlignment="1">
      <alignment horizontal="center" vertical="center"/>
    </xf>
    <xf numFmtId="49" fontId="31" fillId="2" borderId="0" xfId="0" applyNumberFormat="1" applyFont="1" applyFill="1" applyBorder="1" applyAlignment="1">
      <alignment horizontal="center" vertical="center" wrapText="1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6" fontId="23" fillId="0" borderId="44" xfId="1" applyNumberFormat="1" applyFont="1" applyBorder="1" applyAlignment="1">
      <alignment horizontal="center" vertical="center"/>
    </xf>
    <xf numFmtId="38" fontId="23" fillId="0" borderId="12" xfId="1" applyFont="1" applyBorder="1" applyAlignment="1">
      <alignment horizontal="right" vertical="center"/>
    </xf>
    <xf numFmtId="38" fontId="23" fillId="0" borderId="27" xfId="1" applyFont="1" applyBorder="1" applyAlignment="1">
      <alignment horizontal="right" vertic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38" fontId="23" fillId="0" borderId="51" xfId="1" applyFont="1" applyBorder="1" applyAlignment="1">
      <alignment horizontal="right" vertical="center"/>
    </xf>
    <xf numFmtId="0" fontId="23" fillId="0" borderId="53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58" fontId="0" fillId="0" borderId="18" xfId="0" applyNumberFormat="1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8" xfId="0" applyBorder="1" applyAlignment="1">
      <alignment horizontal="center"/>
    </xf>
    <xf numFmtId="0" fontId="23" fillId="0" borderId="18" xfId="0" applyFont="1" applyBorder="1" applyAlignment="1">
      <alignment horizontal="left" shrinkToFit="1"/>
    </xf>
    <xf numFmtId="49" fontId="23" fillId="0" borderId="18" xfId="0" applyNumberFormat="1" applyFont="1" applyBorder="1" applyAlignment="1">
      <alignment horizontal="left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20" xfId="0" applyFont="1" applyBorder="1" applyAlignment="1">
      <alignment shrinkToFit="1"/>
    </xf>
    <xf numFmtId="0" fontId="24" fillId="0" borderId="18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1" xfId="0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23" fillId="0" borderId="18" xfId="0" applyFont="1" applyBorder="1" applyAlignment="1">
      <alignment shrinkToFit="1"/>
    </xf>
    <xf numFmtId="0" fontId="14" fillId="2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4" fontId="6" fillId="2" borderId="25" xfId="0" applyNumberFormat="1" applyFont="1" applyFill="1" applyBorder="1" applyAlignment="1">
      <alignment horizontal="center" vertical="center"/>
    </xf>
    <xf numFmtId="14" fontId="6" fillId="2" borderId="26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8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4" fontId="6" fillId="0" borderId="25" xfId="0" applyNumberFormat="1" applyFont="1" applyFill="1" applyBorder="1" applyAlignment="1">
      <alignment horizontal="center" vertical="center"/>
    </xf>
    <xf numFmtId="14" fontId="6" fillId="0" borderId="26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28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14" fontId="6" fillId="2" borderId="43" xfId="0" applyNumberFormat="1" applyFont="1" applyFill="1" applyBorder="1" applyAlignment="1">
      <alignment horizontal="center" vertical="center"/>
    </xf>
    <xf numFmtId="14" fontId="6" fillId="2" borderId="42" xfId="0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textRotation="255"/>
    </xf>
    <xf numFmtId="0" fontId="6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14" fontId="6" fillId="2" borderId="37" xfId="0" applyNumberFormat="1" applyFont="1" applyFill="1" applyBorder="1" applyAlignment="1">
      <alignment horizontal="center" vertical="center"/>
    </xf>
    <xf numFmtId="14" fontId="6" fillId="2" borderId="36" xfId="0" applyNumberFormat="1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0</xdr:rowOff>
    </xdr:from>
    <xdr:to>
      <xdr:col>2</xdr:col>
      <xdr:colOff>19050</xdr:colOff>
      <xdr:row>24</xdr:row>
      <xdr:rowOff>9525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714500" y="3752850"/>
          <a:ext cx="666750" cy="28670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twoCellAnchor>
  <xdr:twoCellAnchor>
    <xdr:from>
      <xdr:col>1</xdr:col>
      <xdr:colOff>0</xdr:colOff>
      <xdr:row>25</xdr:row>
      <xdr:rowOff>9525</xdr:rowOff>
    </xdr:from>
    <xdr:to>
      <xdr:col>2</xdr:col>
      <xdr:colOff>0</xdr:colOff>
      <xdr:row>26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5450" y="6905625"/>
          <a:ext cx="666750" cy="2762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K40"/>
  <sheetViews>
    <sheetView tabSelected="1" topLeftCell="A14" workbookViewId="0">
      <selection activeCell="M24" sqref="M24"/>
    </sheetView>
  </sheetViews>
  <sheetFormatPr defaultRowHeight="13.5"/>
  <cols>
    <col min="1" max="1" width="22.25" style="41" customWidth="1"/>
    <col min="2" max="2" width="8.75" style="41" customWidth="1"/>
    <col min="3" max="3" width="9" style="41"/>
    <col min="4" max="4" width="6.5" style="41" customWidth="1"/>
    <col min="5" max="5" width="9" style="41"/>
    <col min="6" max="6" width="3.5" style="41" customWidth="1"/>
    <col min="7" max="7" width="10.625" style="41" customWidth="1"/>
    <col min="8" max="8" width="3.75" style="41" bestFit="1" customWidth="1"/>
    <col min="9" max="9" width="14.25" style="41" customWidth="1"/>
    <col min="10" max="256" width="9" style="41"/>
    <col min="257" max="257" width="22.25" style="41" customWidth="1"/>
    <col min="258" max="258" width="8.75" style="41" customWidth="1"/>
    <col min="259" max="259" width="9" style="41"/>
    <col min="260" max="260" width="6.5" style="41" customWidth="1"/>
    <col min="261" max="261" width="9" style="41"/>
    <col min="262" max="262" width="3.5" style="41" customWidth="1"/>
    <col min="263" max="263" width="10.625" style="41" customWidth="1"/>
    <col min="264" max="264" width="3.75" style="41" bestFit="1" customWidth="1"/>
    <col min="265" max="265" width="14.25" style="41" customWidth="1"/>
    <col min="266" max="512" width="9" style="41"/>
    <col min="513" max="513" width="22.25" style="41" customWidth="1"/>
    <col min="514" max="514" width="8.75" style="41" customWidth="1"/>
    <col min="515" max="515" width="9" style="41"/>
    <col min="516" max="516" width="6.5" style="41" customWidth="1"/>
    <col min="517" max="517" width="9" style="41"/>
    <col min="518" max="518" width="3.5" style="41" customWidth="1"/>
    <col min="519" max="519" width="10.625" style="41" customWidth="1"/>
    <col min="520" max="520" width="3.75" style="41" bestFit="1" customWidth="1"/>
    <col min="521" max="521" width="14.25" style="41" customWidth="1"/>
    <col min="522" max="768" width="9" style="41"/>
    <col min="769" max="769" width="22.25" style="41" customWidth="1"/>
    <col min="770" max="770" width="8.75" style="41" customWidth="1"/>
    <col min="771" max="771" width="9" style="41"/>
    <col min="772" max="772" width="6.5" style="41" customWidth="1"/>
    <col min="773" max="773" width="9" style="41"/>
    <col min="774" max="774" width="3.5" style="41" customWidth="1"/>
    <col min="775" max="775" width="10.625" style="41" customWidth="1"/>
    <col min="776" max="776" width="3.75" style="41" bestFit="1" customWidth="1"/>
    <col min="777" max="777" width="14.25" style="41" customWidth="1"/>
    <col min="778" max="1024" width="9" style="41"/>
    <col min="1025" max="1025" width="22.25" style="41" customWidth="1"/>
    <col min="1026" max="1026" width="8.75" style="41" customWidth="1"/>
    <col min="1027" max="1027" width="9" style="41"/>
    <col min="1028" max="1028" width="6.5" style="41" customWidth="1"/>
    <col min="1029" max="1029" width="9" style="41"/>
    <col min="1030" max="1030" width="3.5" style="41" customWidth="1"/>
    <col min="1031" max="1031" width="10.625" style="41" customWidth="1"/>
    <col min="1032" max="1032" width="3.75" style="41" bestFit="1" customWidth="1"/>
    <col min="1033" max="1033" width="14.25" style="41" customWidth="1"/>
    <col min="1034" max="1280" width="9" style="41"/>
    <col min="1281" max="1281" width="22.25" style="41" customWidth="1"/>
    <col min="1282" max="1282" width="8.75" style="41" customWidth="1"/>
    <col min="1283" max="1283" width="9" style="41"/>
    <col min="1284" max="1284" width="6.5" style="41" customWidth="1"/>
    <col min="1285" max="1285" width="9" style="41"/>
    <col min="1286" max="1286" width="3.5" style="41" customWidth="1"/>
    <col min="1287" max="1287" width="10.625" style="41" customWidth="1"/>
    <col min="1288" max="1288" width="3.75" style="41" bestFit="1" customWidth="1"/>
    <col min="1289" max="1289" width="14.25" style="41" customWidth="1"/>
    <col min="1290" max="1536" width="9" style="41"/>
    <col min="1537" max="1537" width="22.25" style="41" customWidth="1"/>
    <col min="1538" max="1538" width="8.75" style="41" customWidth="1"/>
    <col min="1539" max="1539" width="9" style="41"/>
    <col min="1540" max="1540" width="6.5" style="41" customWidth="1"/>
    <col min="1541" max="1541" width="9" style="41"/>
    <col min="1542" max="1542" width="3.5" style="41" customWidth="1"/>
    <col min="1543" max="1543" width="10.625" style="41" customWidth="1"/>
    <col min="1544" max="1544" width="3.75" style="41" bestFit="1" customWidth="1"/>
    <col min="1545" max="1545" width="14.25" style="41" customWidth="1"/>
    <col min="1546" max="1792" width="9" style="41"/>
    <col min="1793" max="1793" width="22.25" style="41" customWidth="1"/>
    <col min="1794" max="1794" width="8.75" style="41" customWidth="1"/>
    <col min="1795" max="1795" width="9" style="41"/>
    <col min="1796" max="1796" width="6.5" style="41" customWidth="1"/>
    <col min="1797" max="1797" width="9" style="41"/>
    <col min="1798" max="1798" width="3.5" style="41" customWidth="1"/>
    <col min="1799" max="1799" width="10.625" style="41" customWidth="1"/>
    <col min="1800" max="1800" width="3.75" style="41" bestFit="1" customWidth="1"/>
    <col min="1801" max="1801" width="14.25" style="41" customWidth="1"/>
    <col min="1802" max="2048" width="9" style="41"/>
    <col min="2049" max="2049" width="22.25" style="41" customWidth="1"/>
    <col min="2050" max="2050" width="8.75" style="41" customWidth="1"/>
    <col min="2051" max="2051" width="9" style="41"/>
    <col min="2052" max="2052" width="6.5" style="41" customWidth="1"/>
    <col min="2053" max="2053" width="9" style="41"/>
    <col min="2054" max="2054" width="3.5" style="41" customWidth="1"/>
    <col min="2055" max="2055" width="10.625" style="41" customWidth="1"/>
    <col min="2056" max="2056" width="3.75" style="41" bestFit="1" customWidth="1"/>
    <col min="2057" max="2057" width="14.25" style="41" customWidth="1"/>
    <col min="2058" max="2304" width="9" style="41"/>
    <col min="2305" max="2305" width="22.25" style="41" customWidth="1"/>
    <col min="2306" max="2306" width="8.75" style="41" customWidth="1"/>
    <col min="2307" max="2307" width="9" style="41"/>
    <col min="2308" max="2308" width="6.5" style="41" customWidth="1"/>
    <col min="2309" max="2309" width="9" style="41"/>
    <col min="2310" max="2310" width="3.5" style="41" customWidth="1"/>
    <col min="2311" max="2311" width="10.625" style="41" customWidth="1"/>
    <col min="2312" max="2312" width="3.75" style="41" bestFit="1" customWidth="1"/>
    <col min="2313" max="2313" width="14.25" style="41" customWidth="1"/>
    <col min="2314" max="2560" width="9" style="41"/>
    <col min="2561" max="2561" width="22.25" style="41" customWidth="1"/>
    <col min="2562" max="2562" width="8.75" style="41" customWidth="1"/>
    <col min="2563" max="2563" width="9" style="41"/>
    <col min="2564" max="2564" width="6.5" style="41" customWidth="1"/>
    <col min="2565" max="2565" width="9" style="41"/>
    <col min="2566" max="2566" width="3.5" style="41" customWidth="1"/>
    <col min="2567" max="2567" width="10.625" style="41" customWidth="1"/>
    <col min="2568" max="2568" width="3.75" style="41" bestFit="1" customWidth="1"/>
    <col min="2569" max="2569" width="14.25" style="41" customWidth="1"/>
    <col min="2570" max="2816" width="9" style="41"/>
    <col min="2817" max="2817" width="22.25" style="41" customWidth="1"/>
    <col min="2818" max="2818" width="8.75" style="41" customWidth="1"/>
    <col min="2819" max="2819" width="9" style="41"/>
    <col min="2820" max="2820" width="6.5" style="41" customWidth="1"/>
    <col min="2821" max="2821" width="9" style="41"/>
    <col min="2822" max="2822" width="3.5" style="41" customWidth="1"/>
    <col min="2823" max="2823" width="10.625" style="41" customWidth="1"/>
    <col min="2824" max="2824" width="3.75" style="41" bestFit="1" customWidth="1"/>
    <col min="2825" max="2825" width="14.25" style="41" customWidth="1"/>
    <col min="2826" max="3072" width="9" style="41"/>
    <col min="3073" max="3073" width="22.25" style="41" customWidth="1"/>
    <col min="3074" max="3074" width="8.75" style="41" customWidth="1"/>
    <col min="3075" max="3075" width="9" style="41"/>
    <col min="3076" max="3076" width="6.5" style="41" customWidth="1"/>
    <col min="3077" max="3077" width="9" style="41"/>
    <col min="3078" max="3078" width="3.5" style="41" customWidth="1"/>
    <col min="3079" max="3079" width="10.625" style="41" customWidth="1"/>
    <col min="3080" max="3080" width="3.75" style="41" bestFit="1" customWidth="1"/>
    <col min="3081" max="3081" width="14.25" style="41" customWidth="1"/>
    <col min="3082" max="3328" width="9" style="41"/>
    <col min="3329" max="3329" width="22.25" style="41" customWidth="1"/>
    <col min="3330" max="3330" width="8.75" style="41" customWidth="1"/>
    <col min="3331" max="3331" width="9" style="41"/>
    <col min="3332" max="3332" width="6.5" style="41" customWidth="1"/>
    <col min="3333" max="3333" width="9" style="41"/>
    <col min="3334" max="3334" width="3.5" style="41" customWidth="1"/>
    <col min="3335" max="3335" width="10.625" style="41" customWidth="1"/>
    <col min="3336" max="3336" width="3.75" style="41" bestFit="1" customWidth="1"/>
    <col min="3337" max="3337" width="14.25" style="41" customWidth="1"/>
    <col min="3338" max="3584" width="9" style="41"/>
    <col min="3585" max="3585" width="22.25" style="41" customWidth="1"/>
    <col min="3586" max="3586" width="8.75" style="41" customWidth="1"/>
    <col min="3587" max="3587" width="9" style="41"/>
    <col min="3588" max="3588" width="6.5" style="41" customWidth="1"/>
    <col min="3589" max="3589" width="9" style="41"/>
    <col min="3590" max="3590" width="3.5" style="41" customWidth="1"/>
    <col min="3591" max="3591" width="10.625" style="41" customWidth="1"/>
    <col min="3592" max="3592" width="3.75" style="41" bestFit="1" customWidth="1"/>
    <col min="3593" max="3593" width="14.25" style="41" customWidth="1"/>
    <col min="3594" max="3840" width="9" style="41"/>
    <col min="3841" max="3841" width="22.25" style="41" customWidth="1"/>
    <col min="3842" max="3842" width="8.75" style="41" customWidth="1"/>
    <col min="3843" max="3843" width="9" style="41"/>
    <col min="3844" max="3844" width="6.5" style="41" customWidth="1"/>
    <col min="3845" max="3845" width="9" style="41"/>
    <col min="3846" max="3846" width="3.5" style="41" customWidth="1"/>
    <col min="3847" max="3847" width="10.625" style="41" customWidth="1"/>
    <col min="3848" max="3848" width="3.75" style="41" bestFit="1" customWidth="1"/>
    <col min="3849" max="3849" width="14.25" style="41" customWidth="1"/>
    <col min="3850" max="4096" width="9" style="41"/>
    <col min="4097" max="4097" width="22.25" style="41" customWidth="1"/>
    <col min="4098" max="4098" width="8.75" style="41" customWidth="1"/>
    <col min="4099" max="4099" width="9" style="41"/>
    <col min="4100" max="4100" width="6.5" style="41" customWidth="1"/>
    <col min="4101" max="4101" width="9" style="41"/>
    <col min="4102" max="4102" width="3.5" style="41" customWidth="1"/>
    <col min="4103" max="4103" width="10.625" style="41" customWidth="1"/>
    <col min="4104" max="4104" width="3.75" style="41" bestFit="1" customWidth="1"/>
    <col min="4105" max="4105" width="14.25" style="41" customWidth="1"/>
    <col min="4106" max="4352" width="9" style="41"/>
    <col min="4353" max="4353" width="22.25" style="41" customWidth="1"/>
    <col min="4354" max="4354" width="8.75" style="41" customWidth="1"/>
    <col min="4355" max="4355" width="9" style="41"/>
    <col min="4356" max="4356" width="6.5" style="41" customWidth="1"/>
    <col min="4357" max="4357" width="9" style="41"/>
    <col min="4358" max="4358" width="3.5" style="41" customWidth="1"/>
    <col min="4359" max="4359" width="10.625" style="41" customWidth="1"/>
    <col min="4360" max="4360" width="3.75" style="41" bestFit="1" customWidth="1"/>
    <col min="4361" max="4361" width="14.25" style="41" customWidth="1"/>
    <col min="4362" max="4608" width="9" style="41"/>
    <col min="4609" max="4609" width="22.25" style="41" customWidth="1"/>
    <col min="4610" max="4610" width="8.75" style="41" customWidth="1"/>
    <col min="4611" max="4611" width="9" style="41"/>
    <col min="4612" max="4612" width="6.5" style="41" customWidth="1"/>
    <col min="4613" max="4613" width="9" style="41"/>
    <col min="4614" max="4614" width="3.5" style="41" customWidth="1"/>
    <col min="4615" max="4615" width="10.625" style="41" customWidth="1"/>
    <col min="4616" max="4616" width="3.75" style="41" bestFit="1" customWidth="1"/>
    <col min="4617" max="4617" width="14.25" style="41" customWidth="1"/>
    <col min="4618" max="4864" width="9" style="41"/>
    <col min="4865" max="4865" width="22.25" style="41" customWidth="1"/>
    <col min="4866" max="4866" width="8.75" style="41" customWidth="1"/>
    <col min="4867" max="4867" width="9" style="41"/>
    <col min="4868" max="4868" width="6.5" style="41" customWidth="1"/>
    <col min="4869" max="4869" width="9" style="41"/>
    <col min="4870" max="4870" width="3.5" style="41" customWidth="1"/>
    <col min="4871" max="4871" width="10.625" style="41" customWidth="1"/>
    <col min="4872" max="4872" width="3.75" style="41" bestFit="1" customWidth="1"/>
    <col min="4873" max="4873" width="14.25" style="41" customWidth="1"/>
    <col min="4874" max="5120" width="9" style="41"/>
    <col min="5121" max="5121" width="22.25" style="41" customWidth="1"/>
    <col min="5122" max="5122" width="8.75" style="41" customWidth="1"/>
    <col min="5123" max="5123" width="9" style="41"/>
    <col min="5124" max="5124" width="6.5" style="41" customWidth="1"/>
    <col min="5125" max="5125" width="9" style="41"/>
    <col min="5126" max="5126" width="3.5" style="41" customWidth="1"/>
    <col min="5127" max="5127" width="10.625" style="41" customWidth="1"/>
    <col min="5128" max="5128" width="3.75" style="41" bestFit="1" customWidth="1"/>
    <col min="5129" max="5129" width="14.25" style="41" customWidth="1"/>
    <col min="5130" max="5376" width="9" style="41"/>
    <col min="5377" max="5377" width="22.25" style="41" customWidth="1"/>
    <col min="5378" max="5378" width="8.75" style="41" customWidth="1"/>
    <col min="5379" max="5379" width="9" style="41"/>
    <col min="5380" max="5380" width="6.5" style="41" customWidth="1"/>
    <col min="5381" max="5381" width="9" style="41"/>
    <col min="5382" max="5382" width="3.5" style="41" customWidth="1"/>
    <col min="5383" max="5383" width="10.625" style="41" customWidth="1"/>
    <col min="5384" max="5384" width="3.75" style="41" bestFit="1" customWidth="1"/>
    <col min="5385" max="5385" width="14.25" style="41" customWidth="1"/>
    <col min="5386" max="5632" width="9" style="41"/>
    <col min="5633" max="5633" width="22.25" style="41" customWidth="1"/>
    <col min="5634" max="5634" width="8.75" style="41" customWidth="1"/>
    <col min="5635" max="5635" width="9" style="41"/>
    <col min="5636" max="5636" width="6.5" style="41" customWidth="1"/>
    <col min="5637" max="5637" width="9" style="41"/>
    <col min="5638" max="5638" width="3.5" style="41" customWidth="1"/>
    <col min="5639" max="5639" width="10.625" style="41" customWidth="1"/>
    <col min="5640" max="5640" width="3.75" style="41" bestFit="1" customWidth="1"/>
    <col min="5641" max="5641" width="14.25" style="41" customWidth="1"/>
    <col min="5642" max="5888" width="9" style="41"/>
    <col min="5889" max="5889" width="22.25" style="41" customWidth="1"/>
    <col min="5890" max="5890" width="8.75" style="41" customWidth="1"/>
    <col min="5891" max="5891" width="9" style="41"/>
    <col min="5892" max="5892" width="6.5" style="41" customWidth="1"/>
    <col min="5893" max="5893" width="9" style="41"/>
    <col min="5894" max="5894" width="3.5" style="41" customWidth="1"/>
    <col min="5895" max="5895" width="10.625" style="41" customWidth="1"/>
    <col min="5896" max="5896" width="3.75" style="41" bestFit="1" customWidth="1"/>
    <col min="5897" max="5897" width="14.25" style="41" customWidth="1"/>
    <col min="5898" max="6144" width="9" style="41"/>
    <col min="6145" max="6145" width="22.25" style="41" customWidth="1"/>
    <col min="6146" max="6146" width="8.75" style="41" customWidth="1"/>
    <col min="6147" max="6147" width="9" style="41"/>
    <col min="6148" max="6148" width="6.5" style="41" customWidth="1"/>
    <col min="6149" max="6149" width="9" style="41"/>
    <col min="6150" max="6150" width="3.5" style="41" customWidth="1"/>
    <col min="6151" max="6151" width="10.625" style="41" customWidth="1"/>
    <col min="6152" max="6152" width="3.75" style="41" bestFit="1" customWidth="1"/>
    <col min="6153" max="6153" width="14.25" style="41" customWidth="1"/>
    <col min="6154" max="6400" width="9" style="41"/>
    <col min="6401" max="6401" width="22.25" style="41" customWidth="1"/>
    <col min="6402" max="6402" width="8.75" style="41" customWidth="1"/>
    <col min="6403" max="6403" width="9" style="41"/>
    <col min="6404" max="6404" width="6.5" style="41" customWidth="1"/>
    <col min="6405" max="6405" width="9" style="41"/>
    <col min="6406" max="6406" width="3.5" style="41" customWidth="1"/>
    <col min="6407" max="6407" width="10.625" style="41" customWidth="1"/>
    <col min="6408" max="6408" width="3.75" style="41" bestFit="1" customWidth="1"/>
    <col min="6409" max="6409" width="14.25" style="41" customWidth="1"/>
    <col min="6410" max="6656" width="9" style="41"/>
    <col min="6657" max="6657" width="22.25" style="41" customWidth="1"/>
    <col min="6658" max="6658" width="8.75" style="41" customWidth="1"/>
    <col min="6659" max="6659" width="9" style="41"/>
    <col min="6660" max="6660" width="6.5" style="41" customWidth="1"/>
    <col min="6661" max="6661" width="9" style="41"/>
    <col min="6662" max="6662" width="3.5" style="41" customWidth="1"/>
    <col min="6663" max="6663" width="10.625" style="41" customWidth="1"/>
    <col min="6664" max="6664" width="3.75" style="41" bestFit="1" customWidth="1"/>
    <col min="6665" max="6665" width="14.25" style="41" customWidth="1"/>
    <col min="6666" max="6912" width="9" style="41"/>
    <col min="6913" max="6913" width="22.25" style="41" customWidth="1"/>
    <col min="6914" max="6914" width="8.75" style="41" customWidth="1"/>
    <col min="6915" max="6915" width="9" style="41"/>
    <col min="6916" max="6916" width="6.5" style="41" customWidth="1"/>
    <col min="6917" max="6917" width="9" style="41"/>
    <col min="6918" max="6918" width="3.5" style="41" customWidth="1"/>
    <col min="6919" max="6919" width="10.625" style="41" customWidth="1"/>
    <col min="6920" max="6920" width="3.75" style="41" bestFit="1" customWidth="1"/>
    <col min="6921" max="6921" width="14.25" style="41" customWidth="1"/>
    <col min="6922" max="7168" width="9" style="41"/>
    <col min="7169" max="7169" width="22.25" style="41" customWidth="1"/>
    <col min="7170" max="7170" width="8.75" style="41" customWidth="1"/>
    <col min="7171" max="7171" width="9" style="41"/>
    <col min="7172" max="7172" width="6.5" style="41" customWidth="1"/>
    <col min="7173" max="7173" width="9" style="41"/>
    <col min="7174" max="7174" width="3.5" style="41" customWidth="1"/>
    <col min="7175" max="7175" width="10.625" style="41" customWidth="1"/>
    <col min="7176" max="7176" width="3.75" style="41" bestFit="1" customWidth="1"/>
    <col min="7177" max="7177" width="14.25" style="41" customWidth="1"/>
    <col min="7178" max="7424" width="9" style="41"/>
    <col min="7425" max="7425" width="22.25" style="41" customWidth="1"/>
    <col min="7426" max="7426" width="8.75" style="41" customWidth="1"/>
    <col min="7427" max="7427" width="9" style="41"/>
    <col min="7428" max="7428" width="6.5" style="41" customWidth="1"/>
    <col min="7429" max="7429" width="9" style="41"/>
    <col min="7430" max="7430" width="3.5" style="41" customWidth="1"/>
    <col min="7431" max="7431" width="10.625" style="41" customWidth="1"/>
    <col min="7432" max="7432" width="3.75" style="41" bestFit="1" customWidth="1"/>
    <col min="7433" max="7433" width="14.25" style="41" customWidth="1"/>
    <col min="7434" max="7680" width="9" style="41"/>
    <col min="7681" max="7681" width="22.25" style="41" customWidth="1"/>
    <col min="7682" max="7682" width="8.75" style="41" customWidth="1"/>
    <col min="7683" max="7683" width="9" style="41"/>
    <col min="7684" max="7684" width="6.5" style="41" customWidth="1"/>
    <col min="7685" max="7685" width="9" style="41"/>
    <col min="7686" max="7686" width="3.5" style="41" customWidth="1"/>
    <col min="7687" max="7687" width="10.625" style="41" customWidth="1"/>
    <col min="7688" max="7688" width="3.75" style="41" bestFit="1" customWidth="1"/>
    <col min="7689" max="7689" width="14.25" style="41" customWidth="1"/>
    <col min="7690" max="7936" width="9" style="41"/>
    <col min="7937" max="7937" width="22.25" style="41" customWidth="1"/>
    <col min="7938" max="7938" width="8.75" style="41" customWidth="1"/>
    <col min="7939" max="7939" width="9" style="41"/>
    <col min="7940" max="7940" width="6.5" style="41" customWidth="1"/>
    <col min="7941" max="7941" width="9" style="41"/>
    <col min="7942" max="7942" width="3.5" style="41" customWidth="1"/>
    <col min="7943" max="7943" width="10.625" style="41" customWidth="1"/>
    <col min="7944" max="7944" width="3.75" style="41" bestFit="1" customWidth="1"/>
    <col min="7945" max="7945" width="14.25" style="41" customWidth="1"/>
    <col min="7946" max="8192" width="9" style="41"/>
    <col min="8193" max="8193" width="22.25" style="41" customWidth="1"/>
    <col min="8194" max="8194" width="8.75" style="41" customWidth="1"/>
    <col min="8195" max="8195" width="9" style="41"/>
    <col min="8196" max="8196" width="6.5" style="41" customWidth="1"/>
    <col min="8197" max="8197" width="9" style="41"/>
    <col min="8198" max="8198" width="3.5" style="41" customWidth="1"/>
    <col min="8199" max="8199" width="10.625" style="41" customWidth="1"/>
    <col min="8200" max="8200" width="3.75" style="41" bestFit="1" customWidth="1"/>
    <col min="8201" max="8201" width="14.25" style="41" customWidth="1"/>
    <col min="8202" max="8448" width="9" style="41"/>
    <col min="8449" max="8449" width="22.25" style="41" customWidth="1"/>
    <col min="8450" max="8450" width="8.75" style="41" customWidth="1"/>
    <col min="8451" max="8451" width="9" style="41"/>
    <col min="8452" max="8452" width="6.5" style="41" customWidth="1"/>
    <col min="8453" max="8453" width="9" style="41"/>
    <col min="8454" max="8454" width="3.5" style="41" customWidth="1"/>
    <col min="8455" max="8455" width="10.625" style="41" customWidth="1"/>
    <col min="8456" max="8456" width="3.75" style="41" bestFit="1" customWidth="1"/>
    <col min="8457" max="8457" width="14.25" style="41" customWidth="1"/>
    <col min="8458" max="8704" width="9" style="41"/>
    <col min="8705" max="8705" width="22.25" style="41" customWidth="1"/>
    <col min="8706" max="8706" width="8.75" style="41" customWidth="1"/>
    <col min="8707" max="8707" width="9" style="41"/>
    <col min="8708" max="8708" width="6.5" style="41" customWidth="1"/>
    <col min="8709" max="8709" width="9" style="41"/>
    <col min="8710" max="8710" width="3.5" style="41" customWidth="1"/>
    <col min="8711" max="8711" width="10.625" style="41" customWidth="1"/>
    <col min="8712" max="8712" width="3.75" style="41" bestFit="1" customWidth="1"/>
    <col min="8713" max="8713" width="14.25" style="41" customWidth="1"/>
    <col min="8714" max="8960" width="9" style="41"/>
    <col min="8961" max="8961" width="22.25" style="41" customWidth="1"/>
    <col min="8962" max="8962" width="8.75" style="41" customWidth="1"/>
    <col min="8963" max="8963" width="9" style="41"/>
    <col min="8964" max="8964" width="6.5" style="41" customWidth="1"/>
    <col min="8965" max="8965" width="9" style="41"/>
    <col min="8966" max="8966" width="3.5" style="41" customWidth="1"/>
    <col min="8967" max="8967" width="10.625" style="41" customWidth="1"/>
    <col min="8968" max="8968" width="3.75" style="41" bestFit="1" customWidth="1"/>
    <col min="8969" max="8969" width="14.25" style="41" customWidth="1"/>
    <col min="8970" max="9216" width="9" style="41"/>
    <col min="9217" max="9217" width="22.25" style="41" customWidth="1"/>
    <col min="9218" max="9218" width="8.75" style="41" customWidth="1"/>
    <col min="9219" max="9219" width="9" style="41"/>
    <col min="9220" max="9220" width="6.5" style="41" customWidth="1"/>
    <col min="9221" max="9221" width="9" style="41"/>
    <col min="9222" max="9222" width="3.5" style="41" customWidth="1"/>
    <col min="9223" max="9223" width="10.625" style="41" customWidth="1"/>
    <col min="9224" max="9224" width="3.75" style="41" bestFit="1" customWidth="1"/>
    <col min="9225" max="9225" width="14.25" style="41" customWidth="1"/>
    <col min="9226" max="9472" width="9" style="41"/>
    <col min="9473" max="9473" width="22.25" style="41" customWidth="1"/>
    <col min="9474" max="9474" width="8.75" style="41" customWidth="1"/>
    <col min="9475" max="9475" width="9" style="41"/>
    <col min="9476" max="9476" width="6.5" style="41" customWidth="1"/>
    <col min="9477" max="9477" width="9" style="41"/>
    <col min="9478" max="9478" width="3.5" style="41" customWidth="1"/>
    <col min="9479" max="9479" width="10.625" style="41" customWidth="1"/>
    <col min="9480" max="9480" width="3.75" style="41" bestFit="1" customWidth="1"/>
    <col min="9481" max="9481" width="14.25" style="41" customWidth="1"/>
    <col min="9482" max="9728" width="9" style="41"/>
    <col min="9729" max="9729" width="22.25" style="41" customWidth="1"/>
    <col min="9730" max="9730" width="8.75" style="41" customWidth="1"/>
    <col min="9731" max="9731" width="9" style="41"/>
    <col min="9732" max="9732" width="6.5" style="41" customWidth="1"/>
    <col min="9733" max="9733" width="9" style="41"/>
    <col min="9734" max="9734" width="3.5" style="41" customWidth="1"/>
    <col min="9735" max="9735" width="10.625" style="41" customWidth="1"/>
    <col min="9736" max="9736" width="3.75" style="41" bestFit="1" customWidth="1"/>
    <col min="9737" max="9737" width="14.25" style="41" customWidth="1"/>
    <col min="9738" max="9984" width="9" style="41"/>
    <col min="9985" max="9985" width="22.25" style="41" customWidth="1"/>
    <col min="9986" max="9986" width="8.75" style="41" customWidth="1"/>
    <col min="9987" max="9987" width="9" style="41"/>
    <col min="9988" max="9988" width="6.5" style="41" customWidth="1"/>
    <col min="9989" max="9989" width="9" style="41"/>
    <col min="9990" max="9990" width="3.5" style="41" customWidth="1"/>
    <col min="9991" max="9991" width="10.625" style="41" customWidth="1"/>
    <col min="9992" max="9992" width="3.75" style="41" bestFit="1" customWidth="1"/>
    <col min="9993" max="9993" width="14.25" style="41" customWidth="1"/>
    <col min="9994" max="10240" width="9" style="41"/>
    <col min="10241" max="10241" width="22.25" style="41" customWidth="1"/>
    <col min="10242" max="10242" width="8.75" style="41" customWidth="1"/>
    <col min="10243" max="10243" width="9" style="41"/>
    <col min="10244" max="10244" width="6.5" style="41" customWidth="1"/>
    <col min="10245" max="10245" width="9" style="41"/>
    <col min="10246" max="10246" width="3.5" style="41" customWidth="1"/>
    <col min="10247" max="10247" width="10.625" style="41" customWidth="1"/>
    <col min="10248" max="10248" width="3.75" style="41" bestFit="1" customWidth="1"/>
    <col min="10249" max="10249" width="14.25" style="41" customWidth="1"/>
    <col min="10250" max="10496" width="9" style="41"/>
    <col min="10497" max="10497" width="22.25" style="41" customWidth="1"/>
    <col min="10498" max="10498" width="8.75" style="41" customWidth="1"/>
    <col min="10499" max="10499" width="9" style="41"/>
    <col min="10500" max="10500" width="6.5" style="41" customWidth="1"/>
    <col min="10501" max="10501" width="9" style="41"/>
    <col min="10502" max="10502" width="3.5" style="41" customWidth="1"/>
    <col min="10503" max="10503" width="10.625" style="41" customWidth="1"/>
    <col min="10504" max="10504" width="3.75" style="41" bestFit="1" customWidth="1"/>
    <col min="10505" max="10505" width="14.25" style="41" customWidth="1"/>
    <col min="10506" max="10752" width="9" style="41"/>
    <col min="10753" max="10753" width="22.25" style="41" customWidth="1"/>
    <col min="10754" max="10754" width="8.75" style="41" customWidth="1"/>
    <col min="10755" max="10755" width="9" style="41"/>
    <col min="10756" max="10756" width="6.5" style="41" customWidth="1"/>
    <col min="10757" max="10757" width="9" style="41"/>
    <col min="10758" max="10758" width="3.5" style="41" customWidth="1"/>
    <col min="10759" max="10759" width="10.625" style="41" customWidth="1"/>
    <col min="10760" max="10760" width="3.75" style="41" bestFit="1" customWidth="1"/>
    <col min="10761" max="10761" width="14.25" style="41" customWidth="1"/>
    <col min="10762" max="11008" width="9" style="41"/>
    <col min="11009" max="11009" width="22.25" style="41" customWidth="1"/>
    <col min="11010" max="11010" width="8.75" style="41" customWidth="1"/>
    <col min="11011" max="11011" width="9" style="41"/>
    <col min="11012" max="11012" width="6.5" style="41" customWidth="1"/>
    <col min="11013" max="11013" width="9" style="41"/>
    <col min="11014" max="11014" width="3.5" style="41" customWidth="1"/>
    <col min="11015" max="11015" width="10.625" style="41" customWidth="1"/>
    <col min="11016" max="11016" width="3.75" style="41" bestFit="1" customWidth="1"/>
    <col min="11017" max="11017" width="14.25" style="41" customWidth="1"/>
    <col min="11018" max="11264" width="9" style="41"/>
    <col min="11265" max="11265" width="22.25" style="41" customWidth="1"/>
    <col min="11266" max="11266" width="8.75" style="41" customWidth="1"/>
    <col min="11267" max="11267" width="9" style="41"/>
    <col min="11268" max="11268" width="6.5" style="41" customWidth="1"/>
    <col min="11269" max="11269" width="9" style="41"/>
    <col min="11270" max="11270" width="3.5" style="41" customWidth="1"/>
    <col min="11271" max="11271" width="10.625" style="41" customWidth="1"/>
    <col min="11272" max="11272" width="3.75" style="41" bestFit="1" customWidth="1"/>
    <col min="11273" max="11273" width="14.25" style="41" customWidth="1"/>
    <col min="11274" max="11520" width="9" style="41"/>
    <col min="11521" max="11521" width="22.25" style="41" customWidth="1"/>
    <col min="11522" max="11522" width="8.75" style="41" customWidth="1"/>
    <col min="11523" max="11523" width="9" style="41"/>
    <col min="11524" max="11524" width="6.5" style="41" customWidth="1"/>
    <col min="11525" max="11525" width="9" style="41"/>
    <col min="11526" max="11526" width="3.5" style="41" customWidth="1"/>
    <col min="11527" max="11527" width="10.625" style="41" customWidth="1"/>
    <col min="11528" max="11528" width="3.75" style="41" bestFit="1" customWidth="1"/>
    <col min="11529" max="11529" width="14.25" style="41" customWidth="1"/>
    <col min="11530" max="11776" width="9" style="41"/>
    <col min="11777" max="11777" width="22.25" style="41" customWidth="1"/>
    <col min="11778" max="11778" width="8.75" style="41" customWidth="1"/>
    <col min="11779" max="11779" width="9" style="41"/>
    <col min="11780" max="11780" width="6.5" style="41" customWidth="1"/>
    <col min="11781" max="11781" width="9" style="41"/>
    <col min="11782" max="11782" width="3.5" style="41" customWidth="1"/>
    <col min="11783" max="11783" width="10.625" style="41" customWidth="1"/>
    <col min="11784" max="11784" width="3.75" style="41" bestFit="1" customWidth="1"/>
    <col min="11785" max="11785" width="14.25" style="41" customWidth="1"/>
    <col min="11786" max="12032" width="9" style="41"/>
    <col min="12033" max="12033" width="22.25" style="41" customWidth="1"/>
    <col min="12034" max="12034" width="8.75" style="41" customWidth="1"/>
    <col min="12035" max="12035" width="9" style="41"/>
    <col min="12036" max="12036" width="6.5" style="41" customWidth="1"/>
    <col min="12037" max="12037" width="9" style="41"/>
    <col min="12038" max="12038" width="3.5" style="41" customWidth="1"/>
    <col min="12039" max="12039" width="10.625" style="41" customWidth="1"/>
    <col min="12040" max="12040" width="3.75" style="41" bestFit="1" customWidth="1"/>
    <col min="12041" max="12041" width="14.25" style="41" customWidth="1"/>
    <col min="12042" max="12288" width="9" style="41"/>
    <col min="12289" max="12289" width="22.25" style="41" customWidth="1"/>
    <col min="12290" max="12290" width="8.75" style="41" customWidth="1"/>
    <col min="12291" max="12291" width="9" style="41"/>
    <col min="12292" max="12292" width="6.5" style="41" customWidth="1"/>
    <col min="12293" max="12293" width="9" style="41"/>
    <col min="12294" max="12294" width="3.5" style="41" customWidth="1"/>
    <col min="12295" max="12295" width="10.625" style="41" customWidth="1"/>
    <col min="12296" max="12296" width="3.75" style="41" bestFit="1" customWidth="1"/>
    <col min="12297" max="12297" width="14.25" style="41" customWidth="1"/>
    <col min="12298" max="12544" width="9" style="41"/>
    <col min="12545" max="12545" width="22.25" style="41" customWidth="1"/>
    <col min="12546" max="12546" width="8.75" style="41" customWidth="1"/>
    <col min="12547" max="12547" width="9" style="41"/>
    <col min="12548" max="12548" width="6.5" style="41" customWidth="1"/>
    <col min="12549" max="12549" width="9" style="41"/>
    <col min="12550" max="12550" width="3.5" style="41" customWidth="1"/>
    <col min="12551" max="12551" width="10.625" style="41" customWidth="1"/>
    <col min="12552" max="12552" width="3.75" style="41" bestFit="1" customWidth="1"/>
    <col min="12553" max="12553" width="14.25" style="41" customWidth="1"/>
    <col min="12554" max="12800" width="9" style="41"/>
    <col min="12801" max="12801" width="22.25" style="41" customWidth="1"/>
    <col min="12802" max="12802" width="8.75" style="41" customWidth="1"/>
    <col min="12803" max="12803" width="9" style="41"/>
    <col min="12804" max="12804" width="6.5" style="41" customWidth="1"/>
    <col min="12805" max="12805" width="9" style="41"/>
    <col min="12806" max="12806" width="3.5" style="41" customWidth="1"/>
    <col min="12807" max="12807" width="10.625" style="41" customWidth="1"/>
    <col min="12808" max="12808" width="3.75" style="41" bestFit="1" customWidth="1"/>
    <col min="12809" max="12809" width="14.25" style="41" customWidth="1"/>
    <col min="12810" max="13056" width="9" style="41"/>
    <col min="13057" max="13057" width="22.25" style="41" customWidth="1"/>
    <col min="13058" max="13058" width="8.75" style="41" customWidth="1"/>
    <col min="13059" max="13059" width="9" style="41"/>
    <col min="13060" max="13060" width="6.5" style="41" customWidth="1"/>
    <col min="13061" max="13061" width="9" style="41"/>
    <col min="13062" max="13062" width="3.5" style="41" customWidth="1"/>
    <col min="13063" max="13063" width="10.625" style="41" customWidth="1"/>
    <col min="13064" max="13064" width="3.75" style="41" bestFit="1" customWidth="1"/>
    <col min="13065" max="13065" width="14.25" style="41" customWidth="1"/>
    <col min="13066" max="13312" width="9" style="41"/>
    <col min="13313" max="13313" width="22.25" style="41" customWidth="1"/>
    <col min="13314" max="13314" width="8.75" style="41" customWidth="1"/>
    <col min="13315" max="13315" width="9" style="41"/>
    <col min="13316" max="13316" width="6.5" style="41" customWidth="1"/>
    <col min="13317" max="13317" width="9" style="41"/>
    <col min="13318" max="13318" width="3.5" style="41" customWidth="1"/>
    <col min="13319" max="13319" width="10.625" style="41" customWidth="1"/>
    <col min="13320" max="13320" width="3.75" style="41" bestFit="1" customWidth="1"/>
    <col min="13321" max="13321" width="14.25" style="41" customWidth="1"/>
    <col min="13322" max="13568" width="9" style="41"/>
    <col min="13569" max="13569" width="22.25" style="41" customWidth="1"/>
    <col min="13570" max="13570" width="8.75" style="41" customWidth="1"/>
    <col min="13571" max="13571" width="9" style="41"/>
    <col min="13572" max="13572" width="6.5" style="41" customWidth="1"/>
    <col min="13573" max="13573" width="9" style="41"/>
    <col min="13574" max="13574" width="3.5" style="41" customWidth="1"/>
    <col min="13575" max="13575" width="10.625" style="41" customWidth="1"/>
    <col min="13576" max="13576" width="3.75" style="41" bestFit="1" customWidth="1"/>
    <col min="13577" max="13577" width="14.25" style="41" customWidth="1"/>
    <col min="13578" max="13824" width="9" style="41"/>
    <col min="13825" max="13825" width="22.25" style="41" customWidth="1"/>
    <col min="13826" max="13826" width="8.75" style="41" customWidth="1"/>
    <col min="13827" max="13827" width="9" style="41"/>
    <col min="13828" max="13828" width="6.5" style="41" customWidth="1"/>
    <col min="13829" max="13829" width="9" style="41"/>
    <col min="13830" max="13830" width="3.5" style="41" customWidth="1"/>
    <col min="13831" max="13831" width="10.625" style="41" customWidth="1"/>
    <col min="13832" max="13832" width="3.75" style="41" bestFit="1" customWidth="1"/>
    <col min="13833" max="13833" width="14.25" style="41" customWidth="1"/>
    <col min="13834" max="14080" width="9" style="41"/>
    <col min="14081" max="14081" width="22.25" style="41" customWidth="1"/>
    <col min="14082" max="14082" width="8.75" style="41" customWidth="1"/>
    <col min="14083" max="14083" width="9" style="41"/>
    <col min="14084" max="14084" width="6.5" style="41" customWidth="1"/>
    <col min="14085" max="14085" width="9" style="41"/>
    <col min="14086" max="14086" width="3.5" style="41" customWidth="1"/>
    <col min="14087" max="14087" width="10.625" style="41" customWidth="1"/>
    <col min="14088" max="14088" width="3.75" style="41" bestFit="1" customWidth="1"/>
    <col min="14089" max="14089" width="14.25" style="41" customWidth="1"/>
    <col min="14090" max="14336" width="9" style="41"/>
    <col min="14337" max="14337" width="22.25" style="41" customWidth="1"/>
    <col min="14338" max="14338" width="8.75" style="41" customWidth="1"/>
    <col min="14339" max="14339" width="9" style="41"/>
    <col min="14340" max="14340" width="6.5" style="41" customWidth="1"/>
    <col min="14341" max="14341" width="9" style="41"/>
    <col min="14342" max="14342" width="3.5" style="41" customWidth="1"/>
    <col min="14343" max="14343" width="10.625" style="41" customWidth="1"/>
    <col min="14344" max="14344" width="3.75" style="41" bestFit="1" customWidth="1"/>
    <col min="14345" max="14345" width="14.25" style="41" customWidth="1"/>
    <col min="14346" max="14592" width="9" style="41"/>
    <col min="14593" max="14593" width="22.25" style="41" customWidth="1"/>
    <col min="14594" max="14594" width="8.75" style="41" customWidth="1"/>
    <col min="14595" max="14595" width="9" style="41"/>
    <col min="14596" max="14596" width="6.5" style="41" customWidth="1"/>
    <col min="14597" max="14597" width="9" style="41"/>
    <col min="14598" max="14598" width="3.5" style="41" customWidth="1"/>
    <col min="14599" max="14599" width="10.625" style="41" customWidth="1"/>
    <col min="14600" max="14600" width="3.75" style="41" bestFit="1" customWidth="1"/>
    <col min="14601" max="14601" width="14.25" style="41" customWidth="1"/>
    <col min="14602" max="14848" width="9" style="41"/>
    <col min="14849" max="14849" width="22.25" style="41" customWidth="1"/>
    <col min="14850" max="14850" width="8.75" style="41" customWidth="1"/>
    <col min="14851" max="14851" width="9" style="41"/>
    <col min="14852" max="14852" width="6.5" style="41" customWidth="1"/>
    <col min="14853" max="14853" width="9" style="41"/>
    <col min="14854" max="14854" width="3.5" style="41" customWidth="1"/>
    <col min="14855" max="14855" width="10.625" style="41" customWidth="1"/>
    <col min="14856" max="14856" width="3.75" style="41" bestFit="1" customWidth="1"/>
    <col min="14857" max="14857" width="14.25" style="41" customWidth="1"/>
    <col min="14858" max="15104" width="9" style="41"/>
    <col min="15105" max="15105" width="22.25" style="41" customWidth="1"/>
    <col min="15106" max="15106" width="8.75" style="41" customWidth="1"/>
    <col min="15107" max="15107" width="9" style="41"/>
    <col min="15108" max="15108" width="6.5" style="41" customWidth="1"/>
    <col min="15109" max="15109" width="9" style="41"/>
    <col min="15110" max="15110" width="3.5" style="41" customWidth="1"/>
    <col min="15111" max="15111" width="10.625" style="41" customWidth="1"/>
    <col min="15112" max="15112" width="3.75" style="41" bestFit="1" customWidth="1"/>
    <col min="15113" max="15113" width="14.25" style="41" customWidth="1"/>
    <col min="15114" max="15360" width="9" style="41"/>
    <col min="15361" max="15361" width="22.25" style="41" customWidth="1"/>
    <col min="15362" max="15362" width="8.75" style="41" customWidth="1"/>
    <col min="15363" max="15363" width="9" style="41"/>
    <col min="15364" max="15364" width="6.5" style="41" customWidth="1"/>
    <col min="15365" max="15365" width="9" style="41"/>
    <col min="15366" max="15366" width="3.5" style="41" customWidth="1"/>
    <col min="15367" max="15367" width="10.625" style="41" customWidth="1"/>
    <col min="15368" max="15368" width="3.75" style="41" bestFit="1" customWidth="1"/>
    <col min="15369" max="15369" width="14.25" style="41" customWidth="1"/>
    <col min="15370" max="15616" width="9" style="41"/>
    <col min="15617" max="15617" width="22.25" style="41" customWidth="1"/>
    <col min="15618" max="15618" width="8.75" style="41" customWidth="1"/>
    <col min="15619" max="15619" width="9" style="41"/>
    <col min="15620" max="15620" width="6.5" style="41" customWidth="1"/>
    <col min="15621" max="15621" width="9" style="41"/>
    <col min="15622" max="15622" width="3.5" style="41" customWidth="1"/>
    <col min="15623" max="15623" width="10.625" style="41" customWidth="1"/>
    <col min="15624" max="15624" width="3.75" style="41" bestFit="1" customWidth="1"/>
    <col min="15625" max="15625" width="14.25" style="41" customWidth="1"/>
    <col min="15626" max="15872" width="9" style="41"/>
    <col min="15873" max="15873" width="22.25" style="41" customWidth="1"/>
    <col min="15874" max="15874" width="8.75" style="41" customWidth="1"/>
    <col min="15875" max="15875" width="9" style="41"/>
    <col min="15876" max="15876" width="6.5" style="41" customWidth="1"/>
    <col min="15877" max="15877" width="9" style="41"/>
    <col min="15878" max="15878" width="3.5" style="41" customWidth="1"/>
    <col min="15879" max="15879" width="10.625" style="41" customWidth="1"/>
    <col min="15880" max="15880" width="3.75" style="41" bestFit="1" customWidth="1"/>
    <col min="15881" max="15881" width="14.25" style="41" customWidth="1"/>
    <col min="15882" max="16128" width="9" style="41"/>
    <col min="16129" max="16129" width="22.25" style="41" customWidth="1"/>
    <col min="16130" max="16130" width="8.75" style="41" customWidth="1"/>
    <col min="16131" max="16131" width="9" style="41"/>
    <col min="16132" max="16132" width="6.5" style="41" customWidth="1"/>
    <col min="16133" max="16133" width="9" style="41"/>
    <col min="16134" max="16134" width="3.5" style="41" customWidth="1"/>
    <col min="16135" max="16135" width="10.625" style="41" customWidth="1"/>
    <col min="16136" max="16136" width="3.75" style="41" bestFit="1" customWidth="1"/>
    <col min="16137" max="16137" width="14.25" style="41" customWidth="1"/>
    <col min="16138" max="16384" width="9" style="41"/>
  </cols>
  <sheetData>
    <row r="1" spans="1:9" ht="24.95" customHeight="1">
      <c r="A1" s="129" t="s">
        <v>163</v>
      </c>
      <c r="B1" s="129"/>
      <c r="C1" s="129"/>
      <c r="D1" s="129"/>
      <c r="E1" s="129"/>
      <c r="F1" s="129"/>
      <c r="G1" s="129"/>
      <c r="H1" s="129"/>
      <c r="I1" s="129"/>
    </row>
    <row r="2" spans="1:9" ht="24.95" customHeight="1">
      <c r="A2" s="130" t="s">
        <v>158</v>
      </c>
      <c r="B2" s="130"/>
      <c r="C2" s="130"/>
      <c r="D2" s="130"/>
      <c r="E2" s="130"/>
      <c r="F2" s="130"/>
      <c r="G2" s="130"/>
      <c r="H2" s="130"/>
      <c r="I2" s="131"/>
    </row>
    <row r="3" spans="1:9" ht="17.25">
      <c r="A3" s="42"/>
      <c r="B3" s="42"/>
      <c r="C3" s="42"/>
      <c r="D3" s="42"/>
      <c r="E3" s="42"/>
      <c r="F3" s="42"/>
      <c r="G3" s="43"/>
      <c r="H3" s="43"/>
    </row>
    <row r="4" spans="1:9" ht="24" customHeight="1">
      <c r="A4" s="43"/>
      <c r="C4" s="119" t="s">
        <v>105</v>
      </c>
      <c r="D4" s="119"/>
      <c r="E4" s="132"/>
      <c r="F4" s="132"/>
      <c r="G4" s="132"/>
      <c r="H4" s="132"/>
      <c r="I4" s="44" t="s">
        <v>106</v>
      </c>
    </row>
    <row r="5" spans="1:9" ht="24" customHeight="1">
      <c r="A5" s="43"/>
      <c r="C5" s="133" t="s">
        <v>107</v>
      </c>
      <c r="D5" s="133"/>
      <c r="E5" s="134"/>
      <c r="F5" s="134"/>
      <c r="G5" s="134"/>
      <c r="H5" s="45"/>
      <c r="I5" s="43"/>
    </row>
    <row r="6" spans="1:9" ht="24" customHeight="1">
      <c r="C6" s="122" t="s">
        <v>108</v>
      </c>
      <c r="D6" s="122"/>
      <c r="E6" s="123"/>
      <c r="F6" s="123"/>
      <c r="G6" s="123"/>
      <c r="H6" s="123"/>
      <c r="I6" s="123"/>
    </row>
    <row r="7" spans="1:9" ht="24" customHeight="1">
      <c r="C7" s="122" t="s">
        <v>109</v>
      </c>
      <c r="D7" s="122"/>
      <c r="E7" s="123"/>
      <c r="F7" s="123"/>
      <c r="G7" s="123"/>
      <c r="H7" s="123"/>
      <c r="I7" s="123"/>
    </row>
    <row r="8" spans="1:9" ht="24" customHeight="1">
      <c r="C8" s="122" t="s">
        <v>110</v>
      </c>
      <c r="D8" s="122"/>
      <c r="E8" s="123"/>
      <c r="F8" s="123"/>
      <c r="G8" s="123"/>
      <c r="H8" s="123"/>
      <c r="I8" s="123"/>
    </row>
    <row r="9" spans="1:9" ht="24" customHeight="1">
      <c r="C9" s="122" t="s">
        <v>111</v>
      </c>
      <c r="D9" s="122"/>
      <c r="E9" s="123"/>
      <c r="F9" s="123"/>
      <c r="G9" s="123"/>
      <c r="H9" s="123"/>
      <c r="I9" s="123"/>
    </row>
    <row r="10" spans="1:9" ht="24" customHeight="1">
      <c r="C10" s="122" t="s">
        <v>112</v>
      </c>
      <c r="D10" s="122"/>
      <c r="E10" s="124"/>
      <c r="F10" s="124"/>
      <c r="G10" s="124"/>
      <c r="H10" s="124"/>
      <c r="I10" s="124"/>
    </row>
    <row r="11" spans="1:9" ht="6.75" customHeight="1"/>
    <row r="12" spans="1:9" ht="26.25" customHeight="1">
      <c r="A12" s="46" t="s">
        <v>113</v>
      </c>
      <c r="B12" s="125"/>
      <c r="C12" s="126"/>
    </row>
    <row r="13" spans="1:9" ht="5.25" customHeight="1"/>
    <row r="14" spans="1:9" ht="22.5" customHeight="1">
      <c r="A14" s="47" t="s">
        <v>114</v>
      </c>
      <c r="B14" s="48" t="s">
        <v>115</v>
      </c>
      <c r="C14" s="127" t="s">
        <v>116</v>
      </c>
      <c r="D14" s="127"/>
      <c r="E14" s="127"/>
      <c r="F14" s="127"/>
      <c r="G14" s="127"/>
      <c r="H14" s="128"/>
      <c r="I14" s="49" t="s">
        <v>117</v>
      </c>
    </row>
    <row r="15" spans="1:9" ht="22.5" customHeight="1">
      <c r="A15" s="50" t="s">
        <v>118</v>
      </c>
      <c r="B15" s="51"/>
      <c r="C15" s="52">
        <v>8000</v>
      </c>
      <c r="D15" s="53" t="s">
        <v>119</v>
      </c>
      <c r="E15" s="54">
        <f>B15</f>
        <v>0</v>
      </c>
      <c r="F15" s="55" t="s">
        <v>120</v>
      </c>
      <c r="G15" s="56">
        <f t="shared" ref="G15:G24" si="0">IF(E15&lt;&gt;"",+C15*E15,"")</f>
        <v>0</v>
      </c>
      <c r="H15" s="57" t="s">
        <v>121</v>
      </c>
      <c r="I15" s="58"/>
    </row>
    <row r="16" spans="1:9" ht="22.5" customHeight="1">
      <c r="A16" s="59" t="s">
        <v>122</v>
      </c>
      <c r="B16" s="60"/>
      <c r="C16" s="61">
        <v>8000</v>
      </c>
      <c r="D16" s="62" t="s">
        <v>123</v>
      </c>
      <c r="E16" s="54">
        <f t="shared" ref="E16:E24" si="1">B16</f>
        <v>0</v>
      </c>
      <c r="F16" s="63" t="s">
        <v>120</v>
      </c>
      <c r="G16" s="64">
        <f t="shared" si="0"/>
        <v>0</v>
      </c>
      <c r="H16" s="65" t="s">
        <v>121</v>
      </c>
      <c r="I16" s="66"/>
    </row>
    <row r="17" spans="1:11" ht="22.5" customHeight="1">
      <c r="A17" s="59" t="s">
        <v>124</v>
      </c>
      <c r="B17" s="60"/>
      <c r="C17" s="61">
        <v>8000</v>
      </c>
      <c r="D17" s="62" t="s">
        <v>125</v>
      </c>
      <c r="E17" s="54">
        <f t="shared" si="1"/>
        <v>0</v>
      </c>
      <c r="F17" s="63" t="s">
        <v>120</v>
      </c>
      <c r="G17" s="64">
        <f t="shared" si="0"/>
        <v>0</v>
      </c>
      <c r="H17" s="65" t="s">
        <v>121</v>
      </c>
      <c r="I17" s="66"/>
      <c r="J17" s="67" t="s">
        <v>126</v>
      </c>
      <c r="K17" s="41" t="s">
        <v>127</v>
      </c>
    </row>
    <row r="18" spans="1:11" ht="22.5" customHeight="1">
      <c r="A18" s="59" t="s">
        <v>128</v>
      </c>
      <c r="B18" s="60"/>
      <c r="C18" s="61">
        <v>8000</v>
      </c>
      <c r="D18" s="62" t="s">
        <v>125</v>
      </c>
      <c r="E18" s="54">
        <f t="shared" si="1"/>
        <v>0</v>
      </c>
      <c r="F18" s="63" t="s">
        <v>120</v>
      </c>
      <c r="G18" s="64">
        <f t="shared" si="0"/>
        <v>0</v>
      </c>
      <c r="H18" s="65" t="s">
        <v>121</v>
      </c>
      <c r="I18" s="66"/>
      <c r="K18" s="41" t="s">
        <v>129</v>
      </c>
    </row>
    <row r="19" spans="1:11" ht="22.5" customHeight="1">
      <c r="A19" s="59" t="s">
        <v>130</v>
      </c>
      <c r="B19" s="60"/>
      <c r="C19" s="61">
        <v>8000</v>
      </c>
      <c r="D19" s="62" t="s">
        <v>125</v>
      </c>
      <c r="E19" s="54">
        <f t="shared" si="1"/>
        <v>0</v>
      </c>
      <c r="F19" s="63" t="s">
        <v>120</v>
      </c>
      <c r="G19" s="64">
        <f t="shared" si="0"/>
        <v>0</v>
      </c>
      <c r="H19" s="65" t="s">
        <v>121</v>
      </c>
      <c r="I19" s="66"/>
    </row>
    <row r="20" spans="1:11" ht="22.5" customHeight="1">
      <c r="A20" s="59" t="s">
        <v>131</v>
      </c>
      <c r="B20" s="60"/>
      <c r="C20" s="61">
        <v>8000</v>
      </c>
      <c r="D20" s="62" t="s">
        <v>125</v>
      </c>
      <c r="E20" s="54">
        <f t="shared" si="1"/>
        <v>0</v>
      </c>
      <c r="F20" s="63" t="s">
        <v>120</v>
      </c>
      <c r="G20" s="64">
        <f t="shared" si="0"/>
        <v>0</v>
      </c>
      <c r="H20" s="65" t="s">
        <v>121</v>
      </c>
      <c r="I20" s="66"/>
    </row>
    <row r="21" spans="1:11" ht="22.5" customHeight="1">
      <c r="A21" s="59" t="s">
        <v>132</v>
      </c>
      <c r="B21" s="60"/>
      <c r="C21" s="61">
        <v>8000</v>
      </c>
      <c r="D21" s="62" t="s">
        <v>125</v>
      </c>
      <c r="E21" s="111"/>
      <c r="F21" s="63" t="s">
        <v>120</v>
      </c>
      <c r="G21" s="112" t="str">
        <f t="shared" si="0"/>
        <v/>
      </c>
      <c r="H21" s="65" t="s">
        <v>121</v>
      </c>
      <c r="I21" s="66"/>
    </row>
    <row r="22" spans="1:11" ht="22.5" customHeight="1">
      <c r="A22" s="59" t="s">
        <v>133</v>
      </c>
      <c r="B22" s="60"/>
      <c r="C22" s="61">
        <v>8000</v>
      </c>
      <c r="D22" s="62" t="s">
        <v>125</v>
      </c>
      <c r="E22" s="111"/>
      <c r="F22" s="63" t="s">
        <v>120</v>
      </c>
      <c r="G22" s="112" t="str">
        <f t="shared" si="0"/>
        <v/>
      </c>
      <c r="H22" s="65" t="s">
        <v>121</v>
      </c>
      <c r="I22" s="66"/>
    </row>
    <row r="23" spans="1:11" ht="22.5" customHeight="1">
      <c r="A23" s="59" t="s">
        <v>134</v>
      </c>
      <c r="B23" s="68"/>
      <c r="C23" s="61">
        <v>8000</v>
      </c>
      <c r="D23" s="62" t="s">
        <v>123</v>
      </c>
      <c r="E23" s="54">
        <f t="shared" si="1"/>
        <v>0</v>
      </c>
      <c r="F23" s="63" t="s">
        <v>120</v>
      </c>
      <c r="G23" s="64">
        <f t="shared" si="0"/>
        <v>0</v>
      </c>
      <c r="H23" s="65" t="s">
        <v>121</v>
      </c>
      <c r="I23" s="69"/>
    </row>
    <row r="24" spans="1:11" ht="22.5" customHeight="1" thickBot="1">
      <c r="A24" s="70" t="s">
        <v>135</v>
      </c>
      <c r="B24" s="68"/>
      <c r="C24" s="71">
        <v>8000</v>
      </c>
      <c r="D24" s="72" t="s">
        <v>136</v>
      </c>
      <c r="E24" s="73">
        <f t="shared" si="1"/>
        <v>0</v>
      </c>
      <c r="F24" s="74" t="s">
        <v>120</v>
      </c>
      <c r="G24" s="75">
        <f t="shared" si="0"/>
        <v>0</v>
      </c>
      <c r="H24" s="76" t="s">
        <v>121</v>
      </c>
      <c r="I24" s="77"/>
    </row>
    <row r="25" spans="1:11" ht="22.5" customHeight="1" thickBot="1">
      <c r="A25" s="78" t="s">
        <v>137</v>
      </c>
      <c r="B25" s="79">
        <f>SUM(B15:B24)</f>
        <v>0</v>
      </c>
      <c r="C25" s="80"/>
      <c r="D25" s="81"/>
      <c r="E25" s="82"/>
      <c r="F25" s="116"/>
      <c r="G25" s="116"/>
      <c r="H25" s="83" t="s">
        <v>138</v>
      </c>
      <c r="I25" s="84"/>
    </row>
    <row r="26" spans="1:11" ht="22.5" customHeight="1" thickBot="1">
      <c r="A26" s="85" t="s">
        <v>139</v>
      </c>
      <c r="B26" s="86"/>
      <c r="C26" s="87">
        <v>8000</v>
      </c>
      <c r="D26" s="88" t="s">
        <v>123</v>
      </c>
      <c r="E26" s="89">
        <f>B26</f>
        <v>0</v>
      </c>
      <c r="F26" s="90" t="s">
        <v>140</v>
      </c>
      <c r="G26" s="113"/>
      <c r="H26" s="91" t="s">
        <v>121</v>
      </c>
      <c r="I26" s="92"/>
    </row>
    <row r="27" spans="1:11" ht="27.75" customHeight="1" thickBot="1">
      <c r="A27" s="117" t="s">
        <v>141</v>
      </c>
      <c r="B27" s="118"/>
      <c r="C27" s="80"/>
      <c r="D27" s="81"/>
      <c r="E27" s="81"/>
      <c r="F27" s="116"/>
      <c r="G27" s="116"/>
      <c r="H27" s="83" t="s">
        <v>138</v>
      </c>
      <c r="I27" s="93"/>
    </row>
    <row r="28" spans="1:11" ht="5.25" customHeight="1">
      <c r="A28" s="94"/>
      <c r="B28" s="94"/>
      <c r="C28" s="94"/>
      <c r="D28" s="94"/>
      <c r="E28" s="94"/>
      <c r="F28" s="95"/>
      <c r="G28" s="95"/>
      <c r="H28" s="94"/>
      <c r="I28" s="96"/>
    </row>
    <row r="29" spans="1:11" ht="27" customHeight="1">
      <c r="A29" s="41" t="s">
        <v>142</v>
      </c>
      <c r="B29" s="97" t="s">
        <v>143</v>
      </c>
      <c r="C29" s="119"/>
      <c r="D29" s="119"/>
      <c r="E29" s="119"/>
      <c r="G29" s="98" t="s">
        <v>144</v>
      </c>
      <c r="H29" s="119"/>
      <c r="I29" s="119"/>
    </row>
    <row r="30" spans="1:11" ht="27" customHeight="1">
      <c r="B30" s="97" t="s">
        <v>145</v>
      </c>
      <c r="C30" s="120"/>
      <c r="D30" s="121"/>
      <c r="E30" s="121"/>
    </row>
    <row r="31" spans="1:11" ht="4.5" customHeight="1"/>
    <row r="32" spans="1:11" ht="20.25" customHeight="1">
      <c r="A32" s="41" t="s">
        <v>146</v>
      </c>
    </row>
    <row r="33" spans="1:8" ht="20.25" customHeight="1">
      <c r="B33" s="41" t="s">
        <v>147</v>
      </c>
      <c r="G33" s="99"/>
      <c r="H33" s="41" t="s">
        <v>148</v>
      </c>
    </row>
    <row r="34" spans="1:8" ht="20.25" customHeight="1">
      <c r="A34" s="100" t="s">
        <v>162</v>
      </c>
      <c r="H34" s="41" t="s">
        <v>149</v>
      </c>
    </row>
    <row r="35" spans="1:8" ht="24.75" customHeight="1">
      <c r="B35" s="101"/>
      <c r="C35" s="41" t="s">
        <v>150</v>
      </c>
    </row>
    <row r="36" spans="1:8" ht="24.75" customHeight="1">
      <c r="D36" s="98" t="s">
        <v>151</v>
      </c>
      <c r="E36" s="114"/>
      <c r="F36" s="115"/>
      <c r="G36" s="115"/>
      <c r="H36" s="98" t="s">
        <v>152</v>
      </c>
    </row>
    <row r="37" spans="1:8" ht="15" customHeight="1"/>
    <row r="38" spans="1:8" ht="15" customHeight="1">
      <c r="A38" s="67" t="s">
        <v>153</v>
      </c>
      <c r="B38" s="41" t="s">
        <v>161</v>
      </c>
    </row>
    <row r="39" spans="1:8" ht="15" customHeight="1">
      <c r="A39" s="67" t="s">
        <v>154</v>
      </c>
      <c r="B39" s="41" t="s">
        <v>155</v>
      </c>
    </row>
    <row r="40" spans="1:8" ht="15" customHeight="1"/>
  </sheetData>
  <mergeCells count="25">
    <mergeCell ref="A1:I1"/>
    <mergeCell ref="A2:I2"/>
    <mergeCell ref="C4:D4"/>
    <mergeCell ref="E4:H4"/>
    <mergeCell ref="C5:D5"/>
    <mergeCell ref="E5:G5"/>
    <mergeCell ref="C6:D6"/>
    <mergeCell ref="E6:I6"/>
    <mergeCell ref="C7:D7"/>
    <mergeCell ref="E7:I7"/>
    <mergeCell ref="C8:D8"/>
    <mergeCell ref="E8:I8"/>
    <mergeCell ref="H29:I29"/>
    <mergeCell ref="C30:E30"/>
    <mergeCell ref="C9:D9"/>
    <mergeCell ref="E9:I9"/>
    <mergeCell ref="C10:D10"/>
    <mergeCell ref="E10:I10"/>
    <mergeCell ref="B12:C12"/>
    <mergeCell ref="C14:H14"/>
    <mergeCell ref="E36:G36"/>
    <mergeCell ref="F25:G25"/>
    <mergeCell ref="A27:B27"/>
    <mergeCell ref="F27:G27"/>
    <mergeCell ref="C29:E29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orientation="portrait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view="pageBreakPreview" topLeftCell="A36" zoomScaleNormal="100" zoomScaleSheetLayoutView="100" workbookViewId="0">
      <selection activeCell="J48" sqref="J48"/>
    </sheetView>
  </sheetViews>
  <sheetFormatPr defaultColWidth="11" defaultRowHeight="25.5" customHeight="1"/>
  <cols>
    <col min="1" max="2" width="5.75" style="7" customWidth="1"/>
    <col min="3" max="3" width="10.75" style="7" customWidth="1"/>
    <col min="4" max="4" width="8.625" style="7" customWidth="1"/>
    <col min="5" max="6" width="8" style="7" customWidth="1"/>
    <col min="7" max="9" width="7" style="7" customWidth="1"/>
    <col min="10" max="10" width="8.25" style="7" customWidth="1"/>
    <col min="11" max="12" width="7.875" style="7" customWidth="1"/>
    <col min="13" max="13" width="12.375" style="7" customWidth="1"/>
    <col min="14" max="14" width="11" style="7"/>
    <col min="15" max="15" width="8.625" style="7" customWidth="1"/>
    <col min="16" max="16" width="6" style="7" customWidth="1"/>
    <col min="17" max="16384" width="11" style="7"/>
  </cols>
  <sheetData>
    <row r="1" spans="1:17" ht="10.5" customHeight="1">
      <c r="A1" s="6"/>
      <c r="B1" s="6"/>
    </row>
    <row r="2" spans="1:17" ht="21" customHeight="1">
      <c r="A2" s="6"/>
      <c r="B2" s="32"/>
      <c r="C2" s="10" t="s">
        <v>159</v>
      </c>
      <c r="D2" s="8" t="s">
        <v>92</v>
      </c>
      <c r="E2" s="31"/>
      <c r="F2" s="31"/>
      <c r="G2" s="31"/>
      <c r="H2" s="31"/>
      <c r="I2" s="31"/>
      <c r="J2" s="31"/>
      <c r="K2" s="31"/>
    </row>
    <row r="3" spans="1:17" ht="21" customHeight="1">
      <c r="A3" s="6"/>
      <c r="B3" s="6"/>
      <c r="D3" s="8"/>
      <c r="E3" s="135" t="s">
        <v>82</v>
      </c>
      <c r="F3" s="136"/>
      <c r="G3" s="136"/>
      <c r="H3" s="136"/>
      <c r="I3" s="8"/>
      <c r="J3" s="8"/>
    </row>
    <row r="4" spans="1:17" ht="21" customHeight="1">
      <c r="A4" s="6"/>
      <c r="B4" s="6"/>
      <c r="C4" s="110"/>
      <c r="D4" s="110"/>
      <c r="E4" s="110"/>
      <c r="F4" s="110"/>
      <c r="G4" s="110"/>
      <c r="H4" s="9" t="s">
        <v>86</v>
      </c>
      <c r="I4" s="9" t="s">
        <v>89</v>
      </c>
      <c r="J4" s="9" t="s">
        <v>90</v>
      </c>
      <c r="K4" s="10" t="s">
        <v>85</v>
      </c>
      <c r="L4" s="11" t="s">
        <v>87</v>
      </c>
    </row>
    <row r="5" spans="1:17" ht="6" customHeight="1"/>
    <row r="6" spans="1:17" ht="14.25" customHeight="1">
      <c r="A6" s="137" t="s">
        <v>1</v>
      </c>
      <c r="B6" s="137"/>
      <c r="C6" s="137" t="s">
        <v>0</v>
      </c>
      <c r="D6" s="144" t="s">
        <v>59</v>
      </c>
      <c r="E6" s="143" t="s">
        <v>76</v>
      </c>
      <c r="F6" s="144"/>
      <c r="G6" s="147"/>
      <c r="H6" s="147"/>
      <c r="I6" s="147"/>
      <c r="J6" s="147"/>
      <c r="K6" s="148"/>
      <c r="L6" s="137" t="s">
        <v>62</v>
      </c>
      <c r="M6" s="27"/>
    </row>
    <row r="7" spans="1:17" ht="14.25" customHeight="1">
      <c r="A7" s="137"/>
      <c r="B7" s="137"/>
      <c r="C7" s="137"/>
      <c r="D7" s="151"/>
      <c r="E7" s="145"/>
      <c r="F7" s="146"/>
      <c r="G7" s="149"/>
      <c r="H7" s="149"/>
      <c r="I7" s="149"/>
      <c r="J7" s="149"/>
      <c r="K7" s="150"/>
      <c r="L7" s="137"/>
      <c r="M7" s="27"/>
    </row>
    <row r="8" spans="1:17" ht="28.5" customHeight="1">
      <c r="A8" s="138"/>
      <c r="B8" s="138"/>
      <c r="C8" s="5"/>
      <c r="D8" s="146"/>
      <c r="E8" s="35" t="s">
        <v>60</v>
      </c>
      <c r="F8" s="152"/>
      <c r="G8" s="153"/>
      <c r="H8" s="154"/>
      <c r="I8" s="35" t="s">
        <v>61</v>
      </c>
      <c r="J8" s="152"/>
      <c r="K8" s="153"/>
      <c r="L8" s="154"/>
      <c r="M8" s="15"/>
    </row>
    <row r="9" spans="1:17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7" ht="40.5" customHeight="1">
      <c r="A10" s="35" t="s">
        <v>72</v>
      </c>
      <c r="B10" s="28" t="s">
        <v>77</v>
      </c>
      <c r="C10" s="155" t="s">
        <v>91</v>
      </c>
      <c r="D10" s="156"/>
      <c r="E10" s="139" t="s">
        <v>79</v>
      </c>
      <c r="F10" s="140"/>
      <c r="G10" s="141" t="s">
        <v>74</v>
      </c>
      <c r="H10" s="142"/>
      <c r="I10" s="139" t="s">
        <v>156</v>
      </c>
      <c r="J10" s="140"/>
      <c r="K10" s="34" t="s">
        <v>88</v>
      </c>
      <c r="L10" s="29" t="s">
        <v>75</v>
      </c>
      <c r="O10" s="102"/>
      <c r="P10" s="103" t="s">
        <v>2</v>
      </c>
      <c r="Q10" s="104" t="s">
        <v>41</v>
      </c>
    </row>
    <row r="11" spans="1:17" ht="13.5" customHeight="1">
      <c r="A11" s="192"/>
      <c r="B11" s="192"/>
      <c r="C11" s="188"/>
      <c r="D11" s="189"/>
      <c r="E11" s="158"/>
      <c r="F11" s="159"/>
      <c r="G11" s="167"/>
      <c r="H11" s="168"/>
      <c r="I11" s="173"/>
      <c r="J11" s="174"/>
      <c r="K11" s="164" t="str">
        <f>IF(I11="","",DATEDIF(I11,"2015/4/1","Y"))</f>
        <v/>
      </c>
      <c r="L11" s="183" t="e">
        <f>K11+K14</f>
        <v>#VALUE!</v>
      </c>
      <c r="O11" s="102"/>
      <c r="P11" s="103" t="s">
        <v>56</v>
      </c>
      <c r="Q11" s="104" t="s">
        <v>42</v>
      </c>
    </row>
    <row r="12" spans="1:17" ht="13.5" customHeight="1">
      <c r="A12" s="193"/>
      <c r="B12" s="193"/>
      <c r="C12" s="186"/>
      <c r="D12" s="187"/>
      <c r="E12" s="160"/>
      <c r="F12" s="161"/>
      <c r="G12" s="169"/>
      <c r="H12" s="170"/>
      <c r="I12" s="175"/>
      <c r="J12" s="176"/>
      <c r="K12" s="165"/>
      <c r="L12" s="184"/>
      <c r="O12" s="102"/>
      <c r="P12" s="103" t="s">
        <v>3</v>
      </c>
      <c r="Q12" s="104" t="s">
        <v>43</v>
      </c>
    </row>
    <row r="13" spans="1:17" ht="13.5" customHeight="1">
      <c r="A13" s="193"/>
      <c r="B13" s="193"/>
      <c r="C13" s="190"/>
      <c r="D13" s="191"/>
      <c r="E13" s="162"/>
      <c r="F13" s="163"/>
      <c r="G13" s="171"/>
      <c r="H13" s="172"/>
      <c r="I13" s="177"/>
      <c r="J13" s="178"/>
      <c r="K13" s="166"/>
      <c r="L13" s="184"/>
      <c r="O13" s="102"/>
      <c r="P13" s="103" t="s">
        <v>4</v>
      </c>
      <c r="Q13" s="104" t="s">
        <v>44</v>
      </c>
    </row>
    <row r="14" spans="1:17" ht="13.5" customHeight="1">
      <c r="A14" s="193"/>
      <c r="B14" s="193"/>
      <c r="C14" s="188"/>
      <c r="D14" s="189"/>
      <c r="E14" s="158"/>
      <c r="F14" s="159"/>
      <c r="G14" s="167"/>
      <c r="H14" s="168"/>
      <c r="I14" s="173"/>
      <c r="J14" s="174"/>
      <c r="K14" s="164" t="str">
        <f>IF(I14="","",DATEDIF(I14,"2015/4/1","Y"))</f>
        <v/>
      </c>
      <c r="L14" s="184"/>
      <c r="O14" s="102"/>
      <c r="P14" s="103" t="s">
        <v>50</v>
      </c>
      <c r="Q14" s="104" t="s">
        <v>45</v>
      </c>
    </row>
    <row r="15" spans="1:17" ht="13.5" customHeight="1">
      <c r="A15" s="193"/>
      <c r="B15" s="193"/>
      <c r="C15" s="186"/>
      <c r="D15" s="187"/>
      <c r="E15" s="160"/>
      <c r="F15" s="161"/>
      <c r="G15" s="169"/>
      <c r="H15" s="170"/>
      <c r="I15" s="175"/>
      <c r="J15" s="176"/>
      <c r="K15" s="165"/>
      <c r="L15" s="184"/>
      <c r="O15" s="102"/>
      <c r="P15" s="103" t="s">
        <v>5</v>
      </c>
      <c r="Q15" s="104" t="s">
        <v>46</v>
      </c>
    </row>
    <row r="16" spans="1:17" ht="13.5" customHeight="1">
      <c r="A16" s="194"/>
      <c r="B16" s="194"/>
      <c r="C16" s="190"/>
      <c r="D16" s="191"/>
      <c r="E16" s="162"/>
      <c r="F16" s="163"/>
      <c r="G16" s="171"/>
      <c r="H16" s="172"/>
      <c r="I16" s="177"/>
      <c r="J16" s="178"/>
      <c r="K16" s="166"/>
      <c r="L16" s="185"/>
      <c r="O16" s="102"/>
      <c r="P16" s="103" t="s">
        <v>51</v>
      </c>
      <c r="Q16" s="104" t="s">
        <v>47</v>
      </c>
    </row>
    <row r="17" spans="1:17" ht="13.5" customHeight="1">
      <c r="A17" s="192"/>
      <c r="B17" s="192"/>
      <c r="C17" s="188"/>
      <c r="D17" s="189"/>
      <c r="E17" s="158"/>
      <c r="F17" s="159"/>
      <c r="G17" s="167"/>
      <c r="H17" s="168"/>
      <c r="I17" s="173"/>
      <c r="J17" s="174"/>
      <c r="K17" s="164" t="str">
        <f>IF(I17="","",DATEDIF(I17,"2015/4/1","Y"))</f>
        <v/>
      </c>
      <c r="L17" s="183" t="e">
        <f>K17+K20</f>
        <v>#VALUE!</v>
      </c>
      <c r="O17" s="102"/>
      <c r="P17" s="103" t="s">
        <v>6</v>
      </c>
      <c r="Q17" s="104" t="s">
        <v>48</v>
      </c>
    </row>
    <row r="18" spans="1:17" ht="13.5" customHeight="1">
      <c r="A18" s="193"/>
      <c r="B18" s="193"/>
      <c r="C18" s="186"/>
      <c r="D18" s="187"/>
      <c r="E18" s="160"/>
      <c r="F18" s="161"/>
      <c r="G18" s="169"/>
      <c r="H18" s="170"/>
      <c r="I18" s="175"/>
      <c r="J18" s="176"/>
      <c r="K18" s="165"/>
      <c r="L18" s="184"/>
      <c r="O18" s="102"/>
      <c r="P18" s="103" t="s">
        <v>52</v>
      </c>
      <c r="Q18" s="104" t="s">
        <v>49</v>
      </c>
    </row>
    <row r="19" spans="1:17" ht="13.5" customHeight="1">
      <c r="A19" s="193"/>
      <c r="B19" s="193"/>
      <c r="C19" s="190"/>
      <c r="D19" s="191"/>
      <c r="E19" s="162"/>
      <c r="F19" s="163"/>
      <c r="G19" s="171"/>
      <c r="H19" s="172"/>
      <c r="I19" s="177"/>
      <c r="J19" s="178"/>
      <c r="K19" s="166"/>
      <c r="L19" s="184"/>
      <c r="O19" s="102"/>
      <c r="P19" s="103" t="s">
        <v>7</v>
      </c>
      <c r="Q19" s="104" t="s">
        <v>58</v>
      </c>
    </row>
    <row r="20" spans="1:17" ht="13.5" customHeight="1">
      <c r="A20" s="193"/>
      <c r="B20" s="193"/>
      <c r="C20" s="188"/>
      <c r="D20" s="189"/>
      <c r="E20" s="158"/>
      <c r="F20" s="159"/>
      <c r="G20" s="167"/>
      <c r="H20" s="168"/>
      <c r="I20" s="173"/>
      <c r="J20" s="174"/>
      <c r="K20" s="164" t="str">
        <f>IF(I20="","",DATEDIF(I20,"2015/4/1","Y"))</f>
        <v/>
      </c>
      <c r="L20" s="184"/>
      <c r="O20" s="102"/>
      <c r="P20" s="103" t="s">
        <v>53</v>
      </c>
      <c r="Q20" s="104">
        <f>Q19+1</f>
        <v>11</v>
      </c>
    </row>
    <row r="21" spans="1:17" ht="13.5" customHeight="1">
      <c r="A21" s="193"/>
      <c r="B21" s="193"/>
      <c r="C21" s="186"/>
      <c r="D21" s="187"/>
      <c r="E21" s="160"/>
      <c r="F21" s="161"/>
      <c r="G21" s="169"/>
      <c r="H21" s="170"/>
      <c r="I21" s="175"/>
      <c r="J21" s="176"/>
      <c r="K21" s="165"/>
      <c r="L21" s="184"/>
      <c r="O21" s="102"/>
      <c r="P21" s="103" t="s">
        <v>8</v>
      </c>
      <c r="Q21" s="104">
        <f t="shared" ref="Q21:Q24" si="0">Q20+1</f>
        <v>12</v>
      </c>
    </row>
    <row r="22" spans="1:17" ht="13.5" customHeight="1">
      <c r="A22" s="194"/>
      <c r="B22" s="194"/>
      <c r="C22" s="190"/>
      <c r="D22" s="191"/>
      <c r="E22" s="162"/>
      <c r="F22" s="163"/>
      <c r="G22" s="171"/>
      <c r="H22" s="172"/>
      <c r="I22" s="177"/>
      <c r="J22" s="178"/>
      <c r="K22" s="166"/>
      <c r="L22" s="185"/>
      <c r="O22" s="102"/>
      <c r="P22" s="103" t="s">
        <v>54</v>
      </c>
      <c r="Q22" s="104">
        <f t="shared" si="0"/>
        <v>13</v>
      </c>
    </row>
    <row r="23" spans="1:17" ht="13.5" customHeight="1">
      <c r="A23" s="192"/>
      <c r="B23" s="192"/>
      <c r="C23" s="188"/>
      <c r="D23" s="189"/>
      <c r="E23" s="158"/>
      <c r="F23" s="159"/>
      <c r="G23" s="167"/>
      <c r="H23" s="168"/>
      <c r="I23" s="173"/>
      <c r="J23" s="174"/>
      <c r="K23" s="164" t="str">
        <f>IF(I23="","",DATEDIF(I23,"2015/4/1","Y"))</f>
        <v/>
      </c>
      <c r="L23" s="183" t="e">
        <f>K23+K26</f>
        <v>#VALUE!</v>
      </c>
      <c r="O23" s="102"/>
      <c r="P23" s="103" t="s">
        <v>9</v>
      </c>
      <c r="Q23" s="103">
        <f>Q22+1</f>
        <v>14</v>
      </c>
    </row>
    <row r="24" spans="1:17" ht="13.5" customHeight="1">
      <c r="A24" s="193"/>
      <c r="B24" s="193"/>
      <c r="C24" s="186"/>
      <c r="D24" s="187"/>
      <c r="E24" s="160"/>
      <c r="F24" s="161"/>
      <c r="G24" s="169"/>
      <c r="H24" s="170"/>
      <c r="I24" s="175"/>
      <c r="J24" s="176"/>
      <c r="K24" s="165"/>
      <c r="L24" s="184"/>
      <c r="O24" s="102"/>
      <c r="P24" s="103" t="s">
        <v>55</v>
      </c>
      <c r="Q24" s="103">
        <f t="shared" si="0"/>
        <v>15</v>
      </c>
    </row>
    <row r="25" spans="1:17" ht="13.5" customHeight="1">
      <c r="A25" s="193"/>
      <c r="B25" s="193"/>
      <c r="C25" s="190"/>
      <c r="D25" s="191"/>
      <c r="E25" s="162"/>
      <c r="F25" s="163"/>
      <c r="G25" s="171"/>
      <c r="H25" s="172"/>
      <c r="I25" s="177"/>
      <c r="J25" s="178"/>
      <c r="K25" s="166"/>
      <c r="L25" s="184"/>
      <c r="O25" s="102"/>
      <c r="P25" s="103" t="s">
        <v>10</v>
      </c>
      <c r="Q25" s="103">
        <v>16</v>
      </c>
    </row>
    <row r="26" spans="1:17" ht="13.5" customHeight="1">
      <c r="A26" s="193"/>
      <c r="B26" s="193"/>
      <c r="C26" s="188"/>
      <c r="D26" s="189"/>
      <c r="E26" s="158"/>
      <c r="F26" s="159"/>
      <c r="G26" s="167"/>
      <c r="H26" s="168"/>
      <c r="I26" s="173"/>
      <c r="J26" s="174"/>
      <c r="K26" s="164" t="str">
        <f>IF(I26="","",DATEDIF(I26,"2015/4/1","Y"))</f>
        <v/>
      </c>
      <c r="L26" s="184"/>
      <c r="O26" s="102"/>
      <c r="P26" s="103" t="s">
        <v>11</v>
      </c>
      <c r="Q26" s="103">
        <v>17</v>
      </c>
    </row>
    <row r="27" spans="1:17" ht="13.5" customHeight="1">
      <c r="A27" s="193"/>
      <c r="B27" s="193"/>
      <c r="C27" s="186"/>
      <c r="D27" s="187"/>
      <c r="E27" s="160"/>
      <c r="F27" s="161"/>
      <c r="G27" s="169"/>
      <c r="H27" s="170"/>
      <c r="I27" s="175"/>
      <c r="J27" s="176"/>
      <c r="K27" s="165"/>
      <c r="L27" s="184"/>
      <c r="O27" s="102"/>
      <c r="P27" s="103" t="s">
        <v>12</v>
      </c>
      <c r="Q27" s="103">
        <v>18</v>
      </c>
    </row>
    <row r="28" spans="1:17" ht="13.5" customHeight="1">
      <c r="A28" s="194"/>
      <c r="B28" s="194"/>
      <c r="C28" s="190"/>
      <c r="D28" s="191"/>
      <c r="E28" s="162"/>
      <c r="F28" s="163"/>
      <c r="G28" s="171"/>
      <c r="H28" s="172"/>
      <c r="I28" s="177"/>
      <c r="J28" s="178"/>
      <c r="K28" s="166"/>
      <c r="L28" s="185"/>
      <c r="O28" s="102"/>
      <c r="P28" s="103" t="s">
        <v>13</v>
      </c>
      <c r="Q28" s="103">
        <f t="shared" ref="Q28:Q56" si="1">Q27+1</f>
        <v>19</v>
      </c>
    </row>
    <row r="29" spans="1:17" ht="13.5" customHeight="1">
      <c r="A29" s="192"/>
      <c r="B29" s="192"/>
      <c r="C29" s="188"/>
      <c r="D29" s="189"/>
      <c r="E29" s="158"/>
      <c r="F29" s="159"/>
      <c r="G29" s="167"/>
      <c r="H29" s="168"/>
      <c r="I29" s="173"/>
      <c r="J29" s="174"/>
      <c r="K29" s="164" t="str">
        <f>IF(I29="","",DATEDIF(I29,"2015/4/1","Y"))</f>
        <v/>
      </c>
      <c r="L29" s="183" t="e">
        <f>K29+K32</f>
        <v>#VALUE!</v>
      </c>
      <c r="O29" s="102"/>
      <c r="P29" s="103" t="s">
        <v>14</v>
      </c>
      <c r="Q29" s="103">
        <f t="shared" si="1"/>
        <v>20</v>
      </c>
    </row>
    <row r="30" spans="1:17" ht="13.5" customHeight="1">
      <c r="A30" s="193"/>
      <c r="B30" s="193"/>
      <c r="C30" s="186"/>
      <c r="D30" s="187"/>
      <c r="E30" s="160"/>
      <c r="F30" s="161"/>
      <c r="G30" s="169"/>
      <c r="H30" s="170"/>
      <c r="I30" s="175"/>
      <c r="J30" s="176"/>
      <c r="K30" s="165"/>
      <c r="L30" s="184"/>
      <c r="O30" s="102"/>
      <c r="P30" s="103" t="s">
        <v>15</v>
      </c>
      <c r="Q30" s="103">
        <f t="shared" si="1"/>
        <v>21</v>
      </c>
    </row>
    <row r="31" spans="1:17" ht="13.5" customHeight="1">
      <c r="A31" s="193"/>
      <c r="B31" s="193"/>
      <c r="C31" s="190"/>
      <c r="D31" s="191"/>
      <c r="E31" s="162"/>
      <c r="F31" s="163"/>
      <c r="G31" s="171"/>
      <c r="H31" s="172"/>
      <c r="I31" s="177"/>
      <c r="J31" s="178"/>
      <c r="K31" s="166"/>
      <c r="L31" s="184"/>
      <c r="O31" s="102"/>
      <c r="P31" s="103" t="s">
        <v>16</v>
      </c>
      <c r="Q31" s="103">
        <f>Q30+1</f>
        <v>22</v>
      </c>
    </row>
    <row r="32" spans="1:17" ht="13.5" customHeight="1">
      <c r="A32" s="193"/>
      <c r="B32" s="193"/>
      <c r="C32" s="188"/>
      <c r="D32" s="189"/>
      <c r="E32" s="158"/>
      <c r="F32" s="159"/>
      <c r="G32" s="167"/>
      <c r="H32" s="168"/>
      <c r="I32" s="173"/>
      <c r="J32" s="174"/>
      <c r="K32" s="164" t="str">
        <f>IF(I32="","",DATEDIF(I32,"2015/4/1","Y"))</f>
        <v/>
      </c>
      <c r="L32" s="184"/>
      <c r="O32" s="102"/>
      <c r="P32" s="103" t="s">
        <v>17</v>
      </c>
      <c r="Q32" s="103">
        <f t="shared" si="1"/>
        <v>23</v>
      </c>
    </row>
    <row r="33" spans="1:17" ht="13.5" customHeight="1">
      <c r="A33" s="193"/>
      <c r="B33" s="193"/>
      <c r="C33" s="186"/>
      <c r="D33" s="187"/>
      <c r="E33" s="160"/>
      <c r="F33" s="161"/>
      <c r="G33" s="169"/>
      <c r="H33" s="170"/>
      <c r="I33" s="175"/>
      <c r="J33" s="176"/>
      <c r="K33" s="165"/>
      <c r="L33" s="184"/>
      <c r="O33" s="102"/>
      <c r="P33" s="103" t="s">
        <v>18</v>
      </c>
      <c r="Q33" s="103">
        <f t="shared" si="1"/>
        <v>24</v>
      </c>
    </row>
    <row r="34" spans="1:17" ht="13.5" customHeight="1">
      <c r="A34" s="194"/>
      <c r="B34" s="194"/>
      <c r="C34" s="190"/>
      <c r="D34" s="191"/>
      <c r="E34" s="162"/>
      <c r="F34" s="163"/>
      <c r="G34" s="171"/>
      <c r="H34" s="172"/>
      <c r="I34" s="177"/>
      <c r="J34" s="178"/>
      <c r="K34" s="166"/>
      <c r="L34" s="185"/>
      <c r="O34" s="102"/>
      <c r="P34" s="103" t="s">
        <v>19</v>
      </c>
      <c r="Q34" s="103">
        <f t="shared" si="1"/>
        <v>25</v>
      </c>
    </row>
    <row r="35" spans="1:17" ht="13.5" customHeight="1">
      <c r="A35" s="192"/>
      <c r="B35" s="192"/>
      <c r="C35" s="188"/>
      <c r="D35" s="189"/>
      <c r="E35" s="158"/>
      <c r="F35" s="159"/>
      <c r="G35" s="167"/>
      <c r="H35" s="168"/>
      <c r="I35" s="173"/>
      <c r="J35" s="174"/>
      <c r="K35" s="164" t="str">
        <f>IF(I35="","",DATEDIF(I35,"2015/4/1","Y"))</f>
        <v/>
      </c>
      <c r="L35" s="183" t="e">
        <f>K35+K38</f>
        <v>#VALUE!</v>
      </c>
      <c r="O35" s="102"/>
      <c r="P35" s="103" t="s">
        <v>20</v>
      </c>
      <c r="Q35" s="103">
        <f t="shared" si="1"/>
        <v>26</v>
      </c>
    </row>
    <row r="36" spans="1:17" ht="13.5" customHeight="1">
      <c r="A36" s="193"/>
      <c r="B36" s="193"/>
      <c r="C36" s="186"/>
      <c r="D36" s="187"/>
      <c r="E36" s="160"/>
      <c r="F36" s="161"/>
      <c r="G36" s="169"/>
      <c r="H36" s="170"/>
      <c r="I36" s="175"/>
      <c r="J36" s="176"/>
      <c r="K36" s="165"/>
      <c r="L36" s="184"/>
      <c r="O36" s="102"/>
      <c r="P36" s="103" t="s">
        <v>21</v>
      </c>
      <c r="Q36" s="103">
        <f t="shared" si="1"/>
        <v>27</v>
      </c>
    </row>
    <row r="37" spans="1:17" ht="13.5" customHeight="1">
      <c r="A37" s="193"/>
      <c r="B37" s="193"/>
      <c r="C37" s="190"/>
      <c r="D37" s="191"/>
      <c r="E37" s="162"/>
      <c r="F37" s="163"/>
      <c r="G37" s="171"/>
      <c r="H37" s="172"/>
      <c r="I37" s="177"/>
      <c r="J37" s="178"/>
      <c r="K37" s="166"/>
      <c r="L37" s="184"/>
      <c r="O37" s="102"/>
      <c r="P37" s="103" t="s">
        <v>22</v>
      </c>
      <c r="Q37" s="103">
        <f t="shared" si="1"/>
        <v>28</v>
      </c>
    </row>
    <row r="38" spans="1:17" ht="13.5" customHeight="1">
      <c r="A38" s="193"/>
      <c r="B38" s="193"/>
      <c r="C38" s="188"/>
      <c r="D38" s="189"/>
      <c r="E38" s="158"/>
      <c r="F38" s="159"/>
      <c r="G38" s="167"/>
      <c r="H38" s="168"/>
      <c r="I38" s="173"/>
      <c r="J38" s="174"/>
      <c r="K38" s="164" t="str">
        <f>IF(I38="","",DATEDIF(I38,"2015/4/1","Y"))</f>
        <v/>
      </c>
      <c r="L38" s="184"/>
      <c r="O38" s="102"/>
      <c r="P38" s="103" t="s">
        <v>23</v>
      </c>
      <c r="Q38" s="103">
        <f t="shared" si="1"/>
        <v>29</v>
      </c>
    </row>
    <row r="39" spans="1:17" ht="13.5" customHeight="1">
      <c r="A39" s="193"/>
      <c r="B39" s="193"/>
      <c r="C39" s="186"/>
      <c r="D39" s="187"/>
      <c r="E39" s="160"/>
      <c r="F39" s="161"/>
      <c r="G39" s="169"/>
      <c r="H39" s="170"/>
      <c r="I39" s="175"/>
      <c r="J39" s="176"/>
      <c r="K39" s="165"/>
      <c r="L39" s="184"/>
      <c r="O39" s="102"/>
      <c r="P39" s="103" t="s">
        <v>24</v>
      </c>
      <c r="Q39" s="103">
        <f t="shared" si="1"/>
        <v>30</v>
      </c>
    </row>
    <row r="40" spans="1:17" ht="13.5" customHeight="1">
      <c r="A40" s="195"/>
      <c r="B40" s="195"/>
      <c r="C40" s="190"/>
      <c r="D40" s="191"/>
      <c r="E40" s="162"/>
      <c r="F40" s="163"/>
      <c r="G40" s="171"/>
      <c r="H40" s="172"/>
      <c r="I40" s="177"/>
      <c r="J40" s="178"/>
      <c r="K40" s="166"/>
      <c r="L40" s="185"/>
      <c r="O40" s="102"/>
      <c r="P40" s="103" t="s">
        <v>25</v>
      </c>
      <c r="Q40" s="103">
        <f t="shared" si="1"/>
        <v>31</v>
      </c>
    </row>
    <row r="41" spans="1:17" ht="14.25" customHeight="1">
      <c r="A41" s="18" t="s">
        <v>80</v>
      </c>
      <c r="B41" s="18"/>
      <c r="C41" s="37"/>
      <c r="D41" s="3"/>
      <c r="E41" s="3"/>
      <c r="F41" s="1"/>
      <c r="G41" s="1"/>
      <c r="H41" s="109"/>
      <c r="I41" s="109"/>
      <c r="J41" s="3"/>
      <c r="K41" s="37"/>
      <c r="L41" s="37"/>
      <c r="O41" s="102"/>
      <c r="P41" s="103" t="s">
        <v>26</v>
      </c>
      <c r="Q41" s="103">
        <f t="shared" si="1"/>
        <v>32</v>
      </c>
    </row>
    <row r="42" spans="1:17" ht="14.25" customHeight="1">
      <c r="A42" s="4" t="s">
        <v>63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2"/>
      <c r="P42" s="103" t="s">
        <v>57</v>
      </c>
      <c r="Q42" s="103">
        <f t="shared" si="1"/>
        <v>33</v>
      </c>
    </row>
    <row r="43" spans="1:17" ht="14.25" customHeight="1">
      <c r="A43" s="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2"/>
      <c r="P43" s="103" t="s">
        <v>27</v>
      </c>
      <c r="Q43" s="103">
        <f t="shared" si="1"/>
        <v>34</v>
      </c>
    </row>
    <row r="44" spans="1:17" ht="14.25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102"/>
      <c r="P44" s="103" t="s">
        <v>28</v>
      </c>
      <c r="Q44" s="103">
        <f t="shared" si="1"/>
        <v>35</v>
      </c>
    </row>
    <row r="45" spans="1:17" ht="14.25" customHeight="1">
      <c r="A45" s="4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102"/>
      <c r="P45" s="103" t="s">
        <v>29</v>
      </c>
      <c r="Q45" s="103">
        <f>Q44+1</f>
        <v>36</v>
      </c>
    </row>
    <row r="46" spans="1:17" ht="8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102"/>
      <c r="P46" s="103" t="s">
        <v>30</v>
      </c>
      <c r="Q46" s="103">
        <f>Q45+1</f>
        <v>37</v>
      </c>
    </row>
    <row r="47" spans="1:17" ht="14.25" customHeight="1">
      <c r="A47" s="4" t="s">
        <v>65</v>
      </c>
      <c r="B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102"/>
      <c r="P47" s="103" t="s">
        <v>31</v>
      </c>
      <c r="Q47" s="103">
        <f t="shared" si="1"/>
        <v>38</v>
      </c>
    </row>
    <row r="48" spans="1:17" ht="10.5" customHeight="1">
      <c r="A48" s="4"/>
      <c r="B48" s="4"/>
      <c r="C48" s="4"/>
      <c r="K48" s="4"/>
      <c r="L48" s="4"/>
      <c r="M48" s="4"/>
      <c r="O48" s="102"/>
      <c r="P48" s="103" t="s">
        <v>32</v>
      </c>
      <c r="Q48" s="103">
        <f t="shared" si="1"/>
        <v>39</v>
      </c>
    </row>
    <row r="49" spans="1:17" ht="20.25" customHeight="1">
      <c r="A49" s="4"/>
      <c r="B49" s="20" t="s">
        <v>66</v>
      </c>
      <c r="C49" s="20" t="s">
        <v>69</v>
      </c>
      <c r="D49" s="30" t="s">
        <v>71</v>
      </c>
      <c r="E49" s="20" t="s">
        <v>70</v>
      </c>
      <c r="H49" s="4"/>
      <c r="I49" s="4"/>
      <c r="J49" s="4"/>
      <c r="K49" s="4"/>
      <c r="L49" s="19"/>
      <c r="O49" s="102"/>
      <c r="P49" s="103" t="s">
        <v>33</v>
      </c>
      <c r="Q49" s="103">
        <f>Q48+1</f>
        <v>40</v>
      </c>
    </row>
    <row r="50" spans="1:17" ht="22.5" customHeight="1">
      <c r="A50" s="4"/>
      <c r="B50" s="4"/>
      <c r="C50" s="25"/>
      <c r="D50" s="4" t="s">
        <v>68</v>
      </c>
      <c r="H50" s="20" t="s">
        <v>67</v>
      </c>
      <c r="I50" s="157"/>
      <c r="J50" s="157"/>
      <c r="K50" s="157"/>
      <c r="L50" s="21" t="s">
        <v>62</v>
      </c>
      <c r="O50" s="102"/>
      <c r="P50" s="103" t="s">
        <v>34</v>
      </c>
      <c r="Q50" s="103">
        <f t="shared" si="1"/>
        <v>41</v>
      </c>
    </row>
    <row r="51" spans="1:17" ht="22.5" customHeight="1">
      <c r="A51" s="4"/>
      <c r="B51" s="4"/>
      <c r="C51" s="4"/>
      <c r="D51" s="4"/>
      <c r="H51" s="20"/>
      <c r="I51" s="14"/>
      <c r="J51" s="14"/>
      <c r="K51" s="14"/>
      <c r="L51" s="37"/>
      <c r="O51" s="102"/>
      <c r="P51" s="103" t="s">
        <v>35</v>
      </c>
      <c r="Q51" s="103">
        <f t="shared" si="1"/>
        <v>42</v>
      </c>
    </row>
    <row r="52" spans="1:17" ht="22.5" customHeight="1">
      <c r="A52" s="4"/>
      <c r="B52" s="4"/>
      <c r="C52" s="4"/>
      <c r="D52" s="4"/>
      <c r="O52" s="102"/>
      <c r="P52" s="103" t="s">
        <v>36</v>
      </c>
      <c r="Q52" s="103">
        <f t="shared" si="1"/>
        <v>43</v>
      </c>
    </row>
    <row r="53" spans="1:17" ht="22.5" customHeight="1">
      <c r="A53" s="4"/>
      <c r="B53" s="4"/>
      <c r="C53" s="25"/>
      <c r="D53" s="19" t="s">
        <v>84</v>
      </c>
      <c r="E53" s="19"/>
      <c r="F53" s="19"/>
      <c r="G53" s="19"/>
      <c r="H53" s="22" t="s">
        <v>67</v>
      </c>
      <c r="I53" s="157"/>
      <c r="J53" s="157"/>
      <c r="K53" s="157"/>
      <c r="L53" s="21" t="s">
        <v>62</v>
      </c>
      <c r="O53" s="102"/>
      <c r="P53" s="103" t="s">
        <v>37</v>
      </c>
      <c r="Q53" s="103">
        <f t="shared" si="1"/>
        <v>44</v>
      </c>
    </row>
    <row r="54" spans="1:17" ht="18.75" customHeight="1">
      <c r="A54" s="23"/>
      <c r="B54" s="23"/>
      <c r="C54" s="4"/>
      <c r="J54" s="4"/>
      <c r="K54" s="19"/>
      <c r="L54" s="19"/>
      <c r="O54" s="102"/>
      <c r="P54" s="103" t="s">
        <v>38</v>
      </c>
      <c r="Q54" s="103">
        <f t="shared" si="1"/>
        <v>45</v>
      </c>
    </row>
    <row r="55" spans="1:17" ht="16.5" customHeight="1">
      <c r="A55" s="4"/>
      <c r="B55" s="7" t="s">
        <v>78</v>
      </c>
      <c r="C55" s="4"/>
      <c r="G55" s="24"/>
      <c r="H55" s="24"/>
      <c r="I55" s="24"/>
      <c r="J55" s="24"/>
      <c r="K55" s="19"/>
      <c r="L55" s="4"/>
      <c r="O55" s="102"/>
      <c r="P55" s="103" t="s">
        <v>39</v>
      </c>
      <c r="Q55" s="103">
        <f t="shared" si="1"/>
        <v>46</v>
      </c>
    </row>
    <row r="56" spans="1:17" ht="25.5" customHeight="1">
      <c r="I56" s="4"/>
      <c r="J56" s="4"/>
      <c r="K56" s="4"/>
      <c r="L56" s="4"/>
      <c r="O56" s="102"/>
      <c r="P56" s="103" t="s">
        <v>40</v>
      </c>
      <c r="Q56" s="103">
        <f t="shared" si="1"/>
        <v>47</v>
      </c>
    </row>
    <row r="57" spans="1:17" ht="25.5" customHeight="1">
      <c r="I57" s="4"/>
      <c r="J57" s="4"/>
      <c r="K57" s="4"/>
      <c r="L57" s="4"/>
    </row>
  </sheetData>
  <mergeCells count="111"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L6:L7"/>
    <mergeCell ref="A8:B8"/>
    <mergeCell ref="F8:H8"/>
    <mergeCell ref="J8:L8"/>
    <mergeCell ref="C10:D10"/>
    <mergeCell ref="E10:F10"/>
    <mergeCell ref="G10:H10"/>
    <mergeCell ref="I10:J10"/>
    <mergeCell ref="E3:H3"/>
    <mergeCell ref="A6:B7"/>
    <mergeCell ref="C6:C7"/>
    <mergeCell ref="D6:D8"/>
    <mergeCell ref="E6:F7"/>
    <mergeCell ref="G6:K7"/>
  </mergeCells>
  <phoneticPr fontId="1"/>
  <dataValidations count="4">
    <dataValidation imeMode="halfAlpha" allowBlank="1" showInputMessage="1" showErrorMessage="1" sqref="F8:H8 J8:L8 L29 I14:J40 I11 C38:C39 L23 L11 L17 C11 C17:C18 C35:C36 C32:C33 C29:C30 C26:C27 C23:C24 C20:C21 C14:C15 L35"/>
    <dataValidation imeMode="hiragana" allowBlank="1" showInputMessage="1" showErrorMessage="1" sqref="C12:D13 C16:D16 C19:D19 C22:D22 C25:D25 C28:D28 C31:D31 C34:D34 C37:D37 C40:D40"/>
    <dataValidation type="list" allowBlank="1" showInputMessage="1" showErrorMessage="1" sqref="C8 C50 C53">
      <formula1>$P$10:$P$56</formula1>
    </dataValidation>
    <dataValidation type="list" allowBlank="1" showInputMessage="1" showErrorMessage="1" sqref="A8">
      <formula1>$Q$10:$Q$56</formula1>
    </dataValidation>
  </dataValidations>
  <printOptions horizontalCentered="1"/>
  <pageMargins left="0.59055118110236227" right="0.59055118110236227" top="0.47244094488188981" bottom="0.51181102362204722" header="0.27559055118110237" footer="0.19685039370078741"/>
  <pageSetup paperSize="9" scale="99" orientation="portrait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57"/>
  <sheetViews>
    <sheetView view="pageBreakPreview" topLeftCell="A37" zoomScaleNormal="100" zoomScaleSheetLayoutView="100" workbookViewId="0">
      <selection activeCell="K47" sqref="K47"/>
    </sheetView>
  </sheetViews>
  <sheetFormatPr defaultColWidth="11" defaultRowHeight="25.5" customHeight="1"/>
  <cols>
    <col min="1" max="2" width="5.75" style="7" customWidth="1"/>
    <col min="3" max="3" width="10.75" style="7" customWidth="1"/>
    <col min="4" max="4" width="8.625" style="7" customWidth="1"/>
    <col min="5" max="6" width="8" style="7" customWidth="1"/>
    <col min="7" max="9" width="7" style="7" customWidth="1"/>
    <col min="10" max="10" width="8.25" style="7" customWidth="1"/>
    <col min="11" max="12" width="7.875" style="7" customWidth="1"/>
    <col min="13" max="13" width="12.375" style="7" customWidth="1"/>
    <col min="14" max="14" width="11" style="7"/>
    <col min="15" max="15" width="8.625" style="7" customWidth="1"/>
    <col min="16" max="16" width="6" style="7" customWidth="1"/>
    <col min="17" max="16384" width="11" style="7"/>
  </cols>
  <sheetData>
    <row r="1" spans="1:17" ht="10.5" customHeight="1">
      <c r="A1" s="6"/>
      <c r="B1" s="6"/>
    </row>
    <row r="2" spans="1:17" ht="21" customHeight="1">
      <c r="A2" s="6"/>
      <c r="B2" s="32"/>
      <c r="C2" s="10" t="s">
        <v>159</v>
      </c>
      <c r="D2" s="8" t="s">
        <v>92</v>
      </c>
      <c r="E2" s="31"/>
      <c r="F2" s="31"/>
      <c r="G2" s="31"/>
      <c r="H2" s="31"/>
      <c r="I2" s="31"/>
      <c r="J2" s="31"/>
      <c r="K2" s="31"/>
    </row>
    <row r="3" spans="1:17" ht="21" customHeight="1">
      <c r="A3" s="6"/>
      <c r="B3" s="6"/>
      <c r="D3" s="8"/>
      <c r="E3" s="135" t="s">
        <v>82</v>
      </c>
      <c r="F3" s="136"/>
      <c r="G3" s="136"/>
      <c r="H3" s="136"/>
      <c r="I3" s="8"/>
      <c r="J3" s="8"/>
    </row>
    <row r="4" spans="1:17" ht="21" customHeight="1">
      <c r="A4" s="6"/>
      <c r="B4" s="6"/>
      <c r="C4" s="106"/>
      <c r="D4" s="106"/>
      <c r="E4" s="106"/>
      <c r="F4" s="106"/>
      <c r="G4" s="106"/>
      <c r="H4" s="9" t="s">
        <v>86</v>
      </c>
      <c r="I4" s="9" t="s">
        <v>89</v>
      </c>
      <c r="J4" s="9" t="s">
        <v>90</v>
      </c>
      <c r="K4" s="10" t="s">
        <v>85</v>
      </c>
      <c r="L4" s="11" t="s">
        <v>87</v>
      </c>
    </row>
    <row r="5" spans="1:17" ht="6" customHeight="1"/>
    <row r="6" spans="1:17" ht="14.25" customHeight="1">
      <c r="A6" s="137" t="s">
        <v>1</v>
      </c>
      <c r="B6" s="137"/>
      <c r="C6" s="137" t="s">
        <v>0</v>
      </c>
      <c r="D6" s="144" t="s">
        <v>59</v>
      </c>
      <c r="E6" s="143" t="s">
        <v>76</v>
      </c>
      <c r="F6" s="144"/>
      <c r="G6" s="147"/>
      <c r="H6" s="147"/>
      <c r="I6" s="147"/>
      <c r="J6" s="147"/>
      <c r="K6" s="148"/>
      <c r="L6" s="137" t="s">
        <v>62</v>
      </c>
      <c r="M6" s="27"/>
    </row>
    <row r="7" spans="1:17" ht="14.25" customHeight="1">
      <c r="A7" s="137"/>
      <c r="B7" s="137"/>
      <c r="C7" s="137"/>
      <c r="D7" s="151"/>
      <c r="E7" s="145"/>
      <c r="F7" s="146"/>
      <c r="G7" s="149"/>
      <c r="H7" s="149"/>
      <c r="I7" s="149"/>
      <c r="J7" s="149"/>
      <c r="K7" s="150"/>
      <c r="L7" s="137"/>
      <c r="M7" s="27"/>
    </row>
    <row r="8" spans="1:17" ht="28.5" customHeight="1">
      <c r="A8" s="138"/>
      <c r="B8" s="138"/>
      <c r="C8" s="5"/>
      <c r="D8" s="146"/>
      <c r="E8" s="35" t="s">
        <v>60</v>
      </c>
      <c r="F8" s="152"/>
      <c r="G8" s="153"/>
      <c r="H8" s="154"/>
      <c r="I8" s="35" t="s">
        <v>61</v>
      </c>
      <c r="J8" s="152"/>
      <c r="K8" s="153"/>
      <c r="L8" s="154"/>
      <c r="M8" s="15"/>
    </row>
    <row r="9" spans="1:17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7" ht="40.5" customHeight="1">
      <c r="A10" s="35" t="s">
        <v>72</v>
      </c>
      <c r="B10" s="28" t="s">
        <v>77</v>
      </c>
      <c r="C10" s="155" t="s">
        <v>91</v>
      </c>
      <c r="D10" s="156"/>
      <c r="E10" s="139" t="s">
        <v>79</v>
      </c>
      <c r="F10" s="140"/>
      <c r="G10" s="141" t="s">
        <v>74</v>
      </c>
      <c r="H10" s="142"/>
      <c r="I10" s="139" t="s">
        <v>156</v>
      </c>
      <c r="J10" s="140"/>
      <c r="K10" s="34" t="s">
        <v>88</v>
      </c>
      <c r="L10" s="29" t="s">
        <v>75</v>
      </c>
      <c r="O10" s="102"/>
      <c r="P10" s="103" t="s">
        <v>2</v>
      </c>
      <c r="Q10" s="104" t="s">
        <v>41</v>
      </c>
    </row>
    <row r="11" spans="1:17" ht="13.5" customHeight="1">
      <c r="A11" s="192"/>
      <c r="B11" s="192"/>
      <c r="C11" s="188"/>
      <c r="D11" s="189"/>
      <c r="E11" s="158"/>
      <c r="F11" s="159"/>
      <c r="G11" s="167"/>
      <c r="H11" s="168"/>
      <c r="I11" s="173"/>
      <c r="J11" s="174"/>
      <c r="K11" s="164" t="str">
        <f>IF(I11="","",DATEDIF(I11,"2015/4/1","Y"))</f>
        <v/>
      </c>
      <c r="L11" s="183" t="e">
        <f>K11+K14</f>
        <v>#VALUE!</v>
      </c>
      <c r="O11" s="102"/>
      <c r="P11" s="103" t="s">
        <v>56</v>
      </c>
      <c r="Q11" s="104" t="s">
        <v>42</v>
      </c>
    </row>
    <row r="12" spans="1:17" ht="13.5" customHeight="1">
      <c r="A12" s="193"/>
      <c r="B12" s="193"/>
      <c r="C12" s="186"/>
      <c r="D12" s="187"/>
      <c r="E12" s="160"/>
      <c r="F12" s="161"/>
      <c r="G12" s="169"/>
      <c r="H12" s="170"/>
      <c r="I12" s="175"/>
      <c r="J12" s="176"/>
      <c r="K12" s="165"/>
      <c r="L12" s="184"/>
      <c r="O12" s="102"/>
      <c r="P12" s="103" t="s">
        <v>3</v>
      </c>
      <c r="Q12" s="104" t="s">
        <v>43</v>
      </c>
    </row>
    <row r="13" spans="1:17" ht="13.5" customHeight="1">
      <c r="A13" s="193"/>
      <c r="B13" s="193"/>
      <c r="C13" s="190"/>
      <c r="D13" s="191"/>
      <c r="E13" s="162"/>
      <c r="F13" s="163"/>
      <c r="G13" s="171"/>
      <c r="H13" s="172"/>
      <c r="I13" s="177"/>
      <c r="J13" s="178"/>
      <c r="K13" s="166"/>
      <c r="L13" s="184"/>
      <c r="O13" s="102"/>
      <c r="P13" s="103" t="s">
        <v>4</v>
      </c>
      <c r="Q13" s="104" t="s">
        <v>44</v>
      </c>
    </row>
    <row r="14" spans="1:17" ht="13.5" customHeight="1">
      <c r="A14" s="193"/>
      <c r="B14" s="193"/>
      <c r="C14" s="188"/>
      <c r="D14" s="189"/>
      <c r="E14" s="158"/>
      <c r="F14" s="159"/>
      <c r="G14" s="167"/>
      <c r="H14" s="168"/>
      <c r="I14" s="173"/>
      <c r="J14" s="174"/>
      <c r="K14" s="164" t="str">
        <f>IF(I14="","",DATEDIF(I14,"2015/4/1","Y"))</f>
        <v/>
      </c>
      <c r="L14" s="184"/>
      <c r="O14" s="102"/>
      <c r="P14" s="103" t="s">
        <v>50</v>
      </c>
      <c r="Q14" s="104" t="s">
        <v>45</v>
      </c>
    </row>
    <row r="15" spans="1:17" ht="13.5" customHeight="1">
      <c r="A15" s="193"/>
      <c r="B15" s="193"/>
      <c r="C15" s="186"/>
      <c r="D15" s="187"/>
      <c r="E15" s="160"/>
      <c r="F15" s="161"/>
      <c r="G15" s="169"/>
      <c r="H15" s="170"/>
      <c r="I15" s="175"/>
      <c r="J15" s="176"/>
      <c r="K15" s="165"/>
      <c r="L15" s="184"/>
      <c r="O15" s="102"/>
      <c r="P15" s="103" t="s">
        <v>5</v>
      </c>
      <c r="Q15" s="104" t="s">
        <v>46</v>
      </c>
    </row>
    <row r="16" spans="1:17" ht="13.5" customHeight="1">
      <c r="A16" s="194"/>
      <c r="B16" s="194"/>
      <c r="C16" s="190"/>
      <c r="D16" s="191"/>
      <c r="E16" s="162"/>
      <c r="F16" s="163"/>
      <c r="G16" s="171"/>
      <c r="H16" s="172"/>
      <c r="I16" s="177"/>
      <c r="J16" s="178"/>
      <c r="K16" s="166"/>
      <c r="L16" s="185"/>
      <c r="O16" s="102"/>
      <c r="P16" s="103" t="s">
        <v>51</v>
      </c>
      <c r="Q16" s="104" t="s">
        <v>47</v>
      </c>
    </row>
    <row r="17" spans="1:17" ht="13.5" customHeight="1">
      <c r="A17" s="192"/>
      <c r="B17" s="192"/>
      <c r="C17" s="188"/>
      <c r="D17" s="189"/>
      <c r="E17" s="158"/>
      <c r="F17" s="159"/>
      <c r="G17" s="167"/>
      <c r="H17" s="168"/>
      <c r="I17" s="173"/>
      <c r="J17" s="174"/>
      <c r="K17" s="164" t="str">
        <f>IF(I17="","",DATEDIF(I17,"2015/4/1","Y"))</f>
        <v/>
      </c>
      <c r="L17" s="183" t="e">
        <f>K17+K20</f>
        <v>#VALUE!</v>
      </c>
      <c r="O17" s="102"/>
      <c r="P17" s="103" t="s">
        <v>6</v>
      </c>
      <c r="Q17" s="104" t="s">
        <v>48</v>
      </c>
    </row>
    <row r="18" spans="1:17" ht="13.5" customHeight="1">
      <c r="A18" s="193"/>
      <c r="B18" s="193"/>
      <c r="C18" s="186"/>
      <c r="D18" s="187"/>
      <c r="E18" s="160"/>
      <c r="F18" s="161"/>
      <c r="G18" s="169"/>
      <c r="H18" s="170"/>
      <c r="I18" s="175"/>
      <c r="J18" s="176"/>
      <c r="K18" s="165"/>
      <c r="L18" s="184"/>
      <c r="O18" s="102"/>
      <c r="P18" s="103" t="s">
        <v>52</v>
      </c>
      <c r="Q18" s="104" t="s">
        <v>49</v>
      </c>
    </row>
    <row r="19" spans="1:17" ht="13.5" customHeight="1">
      <c r="A19" s="193"/>
      <c r="B19" s="193"/>
      <c r="C19" s="190"/>
      <c r="D19" s="191"/>
      <c r="E19" s="162"/>
      <c r="F19" s="163"/>
      <c r="G19" s="171"/>
      <c r="H19" s="172"/>
      <c r="I19" s="177"/>
      <c r="J19" s="178"/>
      <c r="K19" s="166"/>
      <c r="L19" s="184"/>
      <c r="O19" s="102"/>
      <c r="P19" s="103" t="s">
        <v>7</v>
      </c>
      <c r="Q19" s="104" t="s">
        <v>58</v>
      </c>
    </row>
    <row r="20" spans="1:17" ht="13.5" customHeight="1">
      <c r="A20" s="193"/>
      <c r="B20" s="193"/>
      <c r="C20" s="188"/>
      <c r="D20" s="189"/>
      <c r="E20" s="158"/>
      <c r="F20" s="159"/>
      <c r="G20" s="167"/>
      <c r="H20" s="168"/>
      <c r="I20" s="173"/>
      <c r="J20" s="174"/>
      <c r="K20" s="164" t="str">
        <f>IF(I20="","",DATEDIF(I20,"2015/4/1","Y"))</f>
        <v/>
      </c>
      <c r="L20" s="184"/>
      <c r="O20" s="102"/>
      <c r="P20" s="103" t="s">
        <v>53</v>
      </c>
      <c r="Q20" s="104">
        <f>Q19+1</f>
        <v>11</v>
      </c>
    </row>
    <row r="21" spans="1:17" ht="13.5" customHeight="1">
      <c r="A21" s="193"/>
      <c r="B21" s="193"/>
      <c r="C21" s="186"/>
      <c r="D21" s="187"/>
      <c r="E21" s="160"/>
      <c r="F21" s="161"/>
      <c r="G21" s="169"/>
      <c r="H21" s="170"/>
      <c r="I21" s="175"/>
      <c r="J21" s="176"/>
      <c r="K21" s="165"/>
      <c r="L21" s="184"/>
      <c r="O21" s="102"/>
      <c r="P21" s="103" t="s">
        <v>8</v>
      </c>
      <c r="Q21" s="104">
        <f t="shared" ref="Q21:Q24" si="0">Q20+1</f>
        <v>12</v>
      </c>
    </row>
    <row r="22" spans="1:17" ht="13.5" customHeight="1">
      <c r="A22" s="194"/>
      <c r="B22" s="194"/>
      <c r="C22" s="190"/>
      <c r="D22" s="191"/>
      <c r="E22" s="162"/>
      <c r="F22" s="163"/>
      <c r="G22" s="171"/>
      <c r="H22" s="172"/>
      <c r="I22" s="177"/>
      <c r="J22" s="178"/>
      <c r="K22" s="166"/>
      <c r="L22" s="185"/>
      <c r="O22" s="102"/>
      <c r="P22" s="103" t="s">
        <v>54</v>
      </c>
      <c r="Q22" s="104">
        <f t="shared" si="0"/>
        <v>13</v>
      </c>
    </row>
    <row r="23" spans="1:17" ht="13.5" customHeight="1">
      <c r="A23" s="192"/>
      <c r="B23" s="192"/>
      <c r="C23" s="188"/>
      <c r="D23" s="189"/>
      <c r="E23" s="158"/>
      <c r="F23" s="159"/>
      <c r="G23" s="167"/>
      <c r="H23" s="168"/>
      <c r="I23" s="173"/>
      <c r="J23" s="174"/>
      <c r="K23" s="164" t="str">
        <f>IF(I23="","",DATEDIF(I23,"2015/4/1","Y"))</f>
        <v/>
      </c>
      <c r="L23" s="183" t="e">
        <f>K23+K26</f>
        <v>#VALUE!</v>
      </c>
      <c r="O23" s="102"/>
      <c r="P23" s="103" t="s">
        <v>9</v>
      </c>
      <c r="Q23" s="103">
        <f>Q22+1</f>
        <v>14</v>
      </c>
    </row>
    <row r="24" spans="1:17" ht="13.5" customHeight="1">
      <c r="A24" s="193"/>
      <c r="B24" s="193"/>
      <c r="C24" s="186"/>
      <c r="D24" s="187"/>
      <c r="E24" s="160"/>
      <c r="F24" s="161"/>
      <c r="G24" s="169"/>
      <c r="H24" s="170"/>
      <c r="I24" s="175"/>
      <c r="J24" s="176"/>
      <c r="K24" s="165"/>
      <c r="L24" s="184"/>
      <c r="O24" s="102"/>
      <c r="P24" s="103" t="s">
        <v>55</v>
      </c>
      <c r="Q24" s="103">
        <f t="shared" si="0"/>
        <v>15</v>
      </c>
    </row>
    <row r="25" spans="1:17" ht="13.5" customHeight="1">
      <c r="A25" s="193"/>
      <c r="B25" s="193"/>
      <c r="C25" s="190"/>
      <c r="D25" s="191"/>
      <c r="E25" s="162"/>
      <c r="F25" s="163"/>
      <c r="G25" s="171"/>
      <c r="H25" s="172"/>
      <c r="I25" s="177"/>
      <c r="J25" s="178"/>
      <c r="K25" s="166"/>
      <c r="L25" s="184"/>
      <c r="O25" s="102"/>
      <c r="P25" s="103" t="s">
        <v>10</v>
      </c>
      <c r="Q25" s="103">
        <v>16</v>
      </c>
    </row>
    <row r="26" spans="1:17" ht="13.5" customHeight="1">
      <c r="A26" s="193"/>
      <c r="B26" s="193"/>
      <c r="C26" s="188"/>
      <c r="D26" s="189"/>
      <c r="E26" s="158"/>
      <c r="F26" s="159"/>
      <c r="G26" s="167"/>
      <c r="H26" s="168"/>
      <c r="I26" s="173"/>
      <c r="J26" s="174"/>
      <c r="K26" s="164" t="str">
        <f>IF(I26="","",DATEDIF(I26,"2015/4/1","Y"))</f>
        <v/>
      </c>
      <c r="L26" s="184"/>
      <c r="O26" s="102"/>
      <c r="P26" s="103" t="s">
        <v>11</v>
      </c>
      <c r="Q26" s="103">
        <v>17</v>
      </c>
    </row>
    <row r="27" spans="1:17" ht="13.5" customHeight="1">
      <c r="A27" s="193"/>
      <c r="B27" s="193"/>
      <c r="C27" s="186"/>
      <c r="D27" s="187"/>
      <c r="E27" s="160"/>
      <c r="F27" s="161"/>
      <c r="G27" s="169"/>
      <c r="H27" s="170"/>
      <c r="I27" s="175"/>
      <c r="J27" s="176"/>
      <c r="K27" s="165"/>
      <c r="L27" s="184"/>
      <c r="O27" s="102"/>
      <c r="P27" s="103" t="s">
        <v>12</v>
      </c>
      <c r="Q27" s="103">
        <v>18</v>
      </c>
    </row>
    <row r="28" spans="1:17" ht="13.5" customHeight="1">
      <c r="A28" s="194"/>
      <c r="B28" s="194"/>
      <c r="C28" s="190"/>
      <c r="D28" s="191"/>
      <c r="E28" s="162"/>
      <c r="F28" s="163"/>
      <c r="G28" s="171"/>
      <c r="H28" s="172"/>
      <c r="I28" s="177"/>
      <c r="J28" s="178"/>
      <c r="K28" s="166"/>
      <c r="L28" s="185"/>
      <c r="O28" s="102"/>
      <c r="P28" s="103" t="s">
        <v>13</v>
      </c>
      <c r="Q28" s="103">
        <f t="shared" ref="Q28:Q56" si="1">Q27+1</f>
        <v>19</v>
      </c>
    </row>
    <row r="29" spans="1:17" ht="13.5" customHeight="1">
      <c r="A29" s="192"/>
      <c r="B29" s="192"/>
      <c r="C29" s="188"/>
      <c r="D29" s="189"/>
      <c r="E29" s="158"/>
      <c r="F29" s="159"/>
      <c r="G29" s="167"/>
      <c r="H29" s="168"/>
      <c r="I29" s="173"/>
      <c r="J29" s="174"/>
      <c r="K29" s="164" t="str">
        <f>IF(I29="","",DATEDIF(I29,"2015/4/1","Y"))</f>
        <v/>
      </c>
      <c r="L29" s="183" t="e">
        <f>K29+K32</f>
        <v>#VALUE!</v>
      </c>
      <c r="O29" s="102"/>
      <c r="P29" s="103" t="s">
        <v>14</v>
      </c>
      <c r="Q29" s="103">
        <f t="shared" si="1"/>
        <v>20</v>
      </c>
    </row>
    <row r="30" spans="1:17" ht="13.5" customHeight="1">
      <c r="A30" s="193"/>
      <c r="B30" s="193"/>
      <c r="C30" s="186"/>
      <c r="D30" s="187"/>
      <c r="E30" s="160"/>
      <c r="F30" s="161"/>
      <c r="G30" s="169"/>
      <c r="H30" s="170"/>
      <c r="I30" s="175"/>
      <c r="J30" s="176"/>
      <c r="K30" s="165"/>
      <c r="L30" s="184"/>
      <c r="O30" s="102"/>
      <c r="P30" s="103" t="s">
        <v>15</v>
      </c>
      <c r="Q30" s="103">
        <f t="shared" si="1"/>
        <v>21</v>
      </c>
    </row>
    <row r="31" spans="1:17" ht="13.5" customHeight="1">
      <c r="A31" s="193"/>
      <c r="B31" s="193"/>
      <c r="C31" s="190"/>
      <c r="D31" s="191"/>
      <c r="E31" s="162"/>
      <c r="F31" s="163"/>
      <c r="G31" s="171"/>
      <c r="H31" s="172"/>
      <c r="I31" s="177"/>
      <c r="J31" s="178"/>
      <c r="K31" s="166"/>
      <c r="L31" s="184"/>
      <c r="O31" s="102"/>
      <c r="P31" s="103" t="s">
        <v>16</v>
      </c>
      <c r="Q31" s="103">
        <f>Q30+1</f>
        <v>22</v>
      </c>
    </row>
    <row r="32" spans="1:17" ht="13.5" customHeight="1">
      <c r="A32" s="193"/>
      <c r="B32" s="193"/>
      <c r="C32" s="188"/>
      <c r="D32" s="189"/>
      <c r="E32" s="158"/>
      <c r="F32" s="159"/>
      <c r="G32" s="167"/>
      <c r="H32" s="168"/>
      <c r="I32" s="173"/>
      <c r="J32" s="174"/>
      <c r="K32" s="164" t="str">
        <f>IF(I32="","",DATEDIF(I32,"2015/4/1","Y"))</f>
        <v/>
      </c>
      <c r="L32" s="184"/>
      <c r="O32" s="102"/>
      <c r="P32" s="103" t="s">
        <v>17</v>
      </c>
      <c r="Q32" s="103">
        <f t="shared" si="1"/>
        <v>23</v>
      </c>
    </row>
    <row r="33" spans="1:17" ht="13.5" customHeight="1">
      <c r="A33" s="193"/>
      <c r="B33" s="193"/>
      <c r="C33" s="186"/>
      <c r="D33" s="187"/>
      <c r="E33" s="160"/>
      <c r="F33" s="161"/>
      <c r="G33" s="169"/>
      <c r="H33" s="170"/>
      <c r="I33" s="175"/>
      <c r="J33" s="176"/>
      <c r="K33" s="165"/>
      <c r="L33" s="184"/>
      <c r="O33" s="102"/>
      <c r="P33" s="103" t="s">
        <v>18</v>
      </c>
      <c r="Q33" s="103">
        <f t="shared" si="1"/>
        <v>24</v>
      </c>
    </row>
    <row r="34" spans="1:17" ht="13.5" customHeight="1">
      <c r="A34" s="194"/>
      <c r="B34" s="194"/>
      <c r="C34" s="190"/>
      <c r="D34" s="191"/>
      <c r="E34" s="162"/>
      <c r="F34" s="163"/>
      <c r="G34" s="171"/>
      <c r="H34" s="172"/>
      <c r="I34" s="177"/>
      <c r="J34" s="178"/>
      <c r="K34" s="166"/>
      <c r="L34" s="185"/>
      <c r="O34" s="102"/>
      <c r="P34" s="103" t="s">
        <v>19</v>
      </c>
      <c r="Q34" s="103">
        <f t="shared" si="1"/>
        <v>25</v>
      </c>
    </row>
    <row r="35" spans="1:17" ht="13.5" customHeight="1">
      <c r="A35" s="192"/>
      <c r="B35" s="192"/>
      <c r="C35" s="188"/>
      <c r="D35" s="189"/>
      <c r="E35" s="158"/>
      <c r="F35" s="159"/>
      <c r="G35" s="167"/>
      <c r="H35" s="168"/>
      <c r="I35" s="173"/>
      <c r="J35" s="174"/>
      <c r="K35" s="164" t="str">
        <f>IF(I35="","",DATEDIF(I35,"2015/4/1","Y"))</f>
        <v/>
      </c>
      <c r="L35" s="164" t="e">
        <f>K35+K38</f>
        <v>#VALUE!</v>
      </c>
      <c r="O35" s="102"/>
      <c r="P35" s="103" t="s">
        <v>20</v>
      </c>
      <c r="Q35" s="103">
        <f t="shared" si="1"/>
        <v>26</v>
      </c>
    </row>
    <row r="36" spans="1:17" ht="13.5" customHeight="1">
      <c r="A36" s="193"/>
      <c r="B36" s="193"/>
      <c r="C36" s="186"/>
      <c r="D36" s="187"/>
      <c r="E36" s="160"/>
      <c r="F36" s="161"/>
      <c r="G36" s="169"/>
      <c r="H36" s="170"/>
      <c r="I36" s="175"/>
      <c r="J36" s="176"/>
      <c r="K36" s="165"/>
      <c r="L36" s="165"/>
      <c r="O36" s="102"/>
      <c r="P36" s="103" t="s">
        <v>21</v>
      </c>
      <c r="Q36" s="103">
        <f t="shared" si="1"/>
        <v>27</v>
      </c>
    </row>
    <row r="37" spans="1:17" ht="13.5" customHeight="1">
      <c r="A37" s="193"/>
      <c r="B37" s="193"/>
      <c r="C37" s="190"/>
      <c r="D37" s="191"/>
      <c r="E37" s="162"/>
      <c r="F37" s="163"/>
      <c r="G37" s="171"/>
      <c r="H37" s="172"/>
      <c r="I37" s="177"/>
      <c r="J37" s="178"/>
      <c r="K37" s="166"/>
      <c r="L37" s="165"/>
      <c r="O37" s="102"/>
      <c r="P37" s="103" t="s">
        <v>22</v>
      </c>
      <c r="Q37" s="103">
        <f t="shared" si="1"/>
        <v>28</v>
      </c>
    </row>
    <row r="38" spans="1:17" ht="13.5" customHeight="1">
      <c r="A38" s="193"/>
      <c r="B38" s="193"/>
      <c r="C38" s="188"/>
      <c r="D38" s="189"/>
      <c r="E38" s="158"/>
      <c r="F38" s="159"/>
      <c r="G38" s="167"/>
      <c r="H38" s="168"/>
      <c r="I38" s="173"/>
      <c r="J38" s="174"/>
      <c r="K38" s="164" t="str">
        <f>IF(I38="","",DATEDIF(I38,"2015/4/1","Y"))</f>
        <v/>
      </c>
      <c r="L38" s="165"/>
      <c r="O38" s="102"/>
      <c r="P38" s="103" t="s">
        <v>23</v>
      </c>
      <c r="Q38" s="103">
        <f t="shared" si="1"/>
        <v>29</v>
      </c>
    </row>
    <row r="39" spans="1:17" ht="13.5" customHeight="1">
      <c r="A39" s="193"/>
      <c r="B39" s="193"/>
      <c r="C39" s="186"/>
      <c r="D39" s="187"/>
      <c r="E39" s="160"/>
      <c r="F39" s="161"/>
      <c r="G39" s="169"/>
      <c r="H39" s="170"/>
      <c r="I39" s="175"/>
      <c r="J39" s="176"/>
      <c r="K39" s="165"/>
      <c r="L39" s="165"/>
      <c r="O39" s="102"/>
      <c r="P39" s="103" t="s">
        <v>24</v>
      </c>
      <c r="Q39" s="103">
        <f t="shared" si="1"/>
        <v>30</v>
      </c>
    </row>
    <row r="40" spans="1:17" ht="13.5" customHeight="1">
      <c r="A40" s="195"/>
      <c r="B40" s="195"/>
      <c r="C40" s="190"/>
      <c r="D40" s="191"/>
      <c r="E40" s="162"/>
      <c r="F40" s="163"/>
      <c r="G40" s="171"/>
      <c r="H40" s="172"/>
      <c r="I40" s="177"/>
      <c r="J40" s="178"/>
      <c r="K40" s="166"/>
      <c r="L40" s="166"/>
      <c r="O40" s="102"/>
      <c r="P40" s="103" t="s">
        <v>25</v>
      </c>
      <c r="Q40" s="103">
        <f t="shared" si="1"/>
        <v>31</v>
      </c>
    </row>
    <row r="41" spans="1:17" ht="14.25" customHeight="1">
      <c r="A41" s="18" t="s">
        <v>80</v>
      </c>
      <c r="B41" s="18"/>
      <c r="C41" s="37"/>
      <c r="D41" s="3"/>
      <c r="E41" s="3"/>
      <c r="F41" s="1"/>
      <c r="G41" s="1"/>
      <c r="H41" s="105"/>
      <c r="I41" s="105"/>
      <c r="J41" s="3"/>
      <c r="K41" s="37"/>
      <c r="L41" s="37"/>
      <c r="O41" s="102"/>
      <c r="P41" s="103" t="s">
        <v>26</v>
      </c>
      <c r="Q41" s="103">
        <f t="shared" si="1"/>
        <v>32</v>
      </c>
    </row>
    <row r="42" spans="1:17" ht="14.25" customHeight="1">
      <c r="A42" s="4" t="s">
        <v>63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2"/>
      <c r="P42" s="103" t="s">
        <v>57</v>
      </c>
      <c r="Q42" s="103">
        <f t="shared" si="1"/>
        <v>33</v>
      </c>
    </row>
    <row r="43" spans="1:17" ht="14.25" customHeight="1">
      <c r="A43" s="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2"/>
      <c r="P43" s="103" t="s">
        <v>27</v>
      </c>
      <c r="Q43" s="103">
        <f t="shared" si="1"/>
        <v>34</v>
      </c>
    </row>
    <row r="44" spans="1:17" ht="14.25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102"/>
      <c r="P44" s="103" t="s">
        <v>28</v>
      </c>
      <c r="Q44" s="103">
        <f t="shared" si="1"/>
        <v>35</v>
      </c>
    </row>
    <row r="45" spans="1:17" ht="14.25" customHeight="1">
      <c r="A45" s="4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102"/>
      <c r="P45" s="103" t="s">
        <v>29</v>
      </c>
      <c r="Q45" s="103">
        <f>Q44+1</f>
        <v>36</v>
      </c>
    </row>
    <row r="46" spans="1:17" ht="8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102"/>
      <c r="P46" s="103" t="s">
        <v>30</v>
      </c>
      <c r="Q46" s="103">
        <f>Q45+1</f>
        <v>37</v>
      </c>
    </row>
    <row r="47" spans="1:17" ht="14.25" customHeight="1">
      <c r="A47" s="4" t="s">
        <v>65</v>
      </c>
      <c r="B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102"/>
      <c r="P47" s="103" t="s">
        <v>31</v>
      </c>
      <c r="Q47" s="103">
        <f t="shared" si="1"/>
        <v>38</v>
      </c>
    </row>
    <row r="48" spans="1:17" ht="10.5" customHeight="1">
      <c r="A48" s="4"/>
      <c r="B48" s="4"/>
      <c r="C48" s="4"/>
      <c r="K48" s="4"/>
      <c r="L48" s="4"/>
      <c r="M48" s="4"/>
      <c r="O48" s="102"/>
      <c r="P48" s="103" t="s">
        <v>32</v>
      </c>
      <c r="Q48" s="103">
        <f t="shared" si="1"/>
        <v>39</v>
      </c>
    </row>
    <row r="49" spans="1:17" ht="20.25" customHeight="1">
      <c r="A49" s="4"/>
      <c r="B49" s="20" t="s">
        <v>66</v>
      </c>
      <c r="C49" s="20" t="s">
        <v>69</v>
      </c>
      <c r="D49" s="30" t="s">
        <v>71</v>
      </c>
      <c r="E49" s="20" t="s">
        <v>70</v>
      </c>
      <c r="H49" s="4"/>
      <c r="I49" s="4"/>
      <c r="J49" s="4"/>
      <c r="K49" s="4"/>
      <c r="L49" s="19"/>
      <c r="O49" s="102"/>
      <c r="P49" s="103" t="s">
        <v>33</v>
      </c>
      <c r="Q49" s="103">
        <f>Q48+1</f>
        <v>40</v>
      </c>
    </row>
    <row r="50" spans="1:17" ht="22.5" customHeight="1">
      <c r="A50" s="4"/>
      <c r="B50" s="4"/>
      <c r="C50" s="25"/>
      <c r="D50" s="4" t="s">
        <v>68</v>
      </c>
      <c r="H50" s="20" t="s">
        <v>67</v>
      </c>
      <c r="I50" s="157"/>
      <c r="J50" s="157"/>
      <c r="K50" s="157"/>
      <c r="L50" s="21" t="s">
        <v>62</v>
      </c>
      <c r="O50" s="102"/>
      <c r="P50" s="103" t="s">
        <v>34</v>
      </c>
      <c r="Q50" s="103">
        <f t="shared" si="1"/>
        <v>41</v>
      </c>
    </row>
    <row r="51" spans="1:17" ht="22.5" customHeight="1">
      <c r="A51" s="4"/>
      <c r="B51" s="4"/>
      <c r="C51" s="4"/>
      <c r="D51" s="4"/>
      <c r="H51" s="20"/>
      <c r="I51" s="14"/>
      <c r="J51" s="14"/>
      <c r="K51" s="14"/>
      <c r="L51" s="37"/>
      <c r="O51" s="102"/>
      <c r="P51" s="103" t="s">
        <v>35</v>
      </c>
      <c r="Q51" s="103">
        <f t="shared" si="1"/>
        <v>42</v>
      </c>
    </row>
    <row r="52" spans="1:17" ht="22.5" customHeight="1">
      <c r="A52" s="4"/>
      <c r="B52" s="4"/>
      <c r="C52" s="4"/>
      <c r="D52" s="4"/>
      <c r="O52" s="102"/>
      <c r="P52" s="103" t="s">
        <v>36</v>
      </c>
      <c r="Q52" s="103">
        <f t="shared" si="1"/>
        <v>43</v>
      </c>
    </row>
    <row r="53" spans="1:17" ht="22.5" customHeight="1">
      <c r="A53" s="4"/>
      <c r="B53" s="4"/>
      <c r="C53" s="25"/>
      <c r="D53" s="19" t="s">
        <v>84</v>
      </c>
      <c r="E53" s="19"/>
      <c r="F53" s="19"/>
      <c r="G53" s="19"/>
      <c r="H53" s="22" t="s">
        <v>67</v>
      </c>
      <c r="I53" s="157"/>
      <c r="J53" s="157"/>
      <c r="K53" s="157"/>
      <c r="L53" s="21" t="s">
        <v>62</v>
      </c>
      <c r="O53" s="102"/>
      <c r="P53" s="103" t="s">
        <v>37</v>
      </c>
      <c r="Q53" s="103">
        <f t="shared" si="1"/>
        <v>44</v>
      </c>
    </row>
    <row r="54" spans="1:17" ht="18.75" customHeight="1">
      <c r="A54" s="23"/>
      <c r="B54" s="23"/>
      <c r="C54" s="4"/>
      <c r="J54" s="4"/>
      <c r="K54" s="19"/>
      <c r="L54" s="19"/>
      <c r="O54" s="102"/>
      <c r="P54" s="103" t="s">
        <v>38</v>
      </c>
      <c r="Q54" s="103">
        <f t="shared" si="1"/>
        <v>45</v>
      </c>
    </row>
    <row r="55" spans="1:17" ht="16.5" customHeight="1">
      <c r="A55" s="4"/>
      <c r="B55" s="7" t="s">
        <v>78</v>
      </c>
      <c r="C55" s="4"/>
      <c r="G55" s="24"/>
      <c r="H55" s="24"/>
      <c r="I55" s="24"/>
      <c r="J55" s="24"/>
      <c r="K55" s="19"/>
      <c r="L55" s="4"/>
      <c r="O55" s="102"/>
      <c r="P55" s="103" t="s">
        <v>39</v>
      </c>
      <c r="Q55" s="103">
        <f t="shared" si="1"/>
        <v>46</v>
      </c>
    </row>
    <row r="56" spans="1:17" ht="25.5" customHeight="1">
      <c r="I56" s="4"/>
      <c r="J56" s="4"/>
      <c r="K56" s="4"/>
      <c r="L56" s="4"/>
      <c r="O56" s="102"/>
      <c r="P56" s="103" t="s">
        <v>40</v>
      </c>
      <c r="Q56" s="103">
        <f t="shared" si="1"/>
        <v>47</v>
      </c>
    </row>
    <row r="57" spans="1:17" ht="25.5" customHeight="1">
      <c r="I57" s="4"/>
      <c r="J57" s="4"/>
      <c r="K57" s="4"/>
      <c r="L57" s="4"/>
    </row>
  </sheetData>
  <mergeCells count="111"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L6:L7"/>
    <mergeCell ref="A8:B8"/>
    <mergeCell ref="F8:H8"/>
    <mergeCell ref="J8:L8"/>
    <mergeCell ref="C10:D10"/>
    <mergeCell ref="E10:F10"/>
    <mergeCell ref="G10:H10"/>
    <mergeCell ref="I10:J10"/>
    <mergeCell ref="E3:H3"/>
    <mergeCell ref="A6:B7"/>
    <mergeCell ref="C6:C7"/>
    <mergeCell ref="D6:D8"/>
    <mergeCell ref="E6:F7"/>
    <mergeCell ref="G6:K7"/>
  </mergeCells>
  <phoneticPr fontId="1"/>
  <dataValidations count="4">
    <dataValidation imeMode="halfAlpha" allowBlank="1" showInputMessage="1" showErrorMessage="1" sqref="F8:H8 J8:L8 C23:C24 I14:J40 I11 C20:C21 C17:C18 C38 C14:C15 C11:C12 C26:C27 C35:C36 C32:C33 C29:C30 L11 L35 L17 L23 L29"/>
    <dataValidation imeMode="hiragana" allowBlank="1" showInputMessage="1" showErrorMessage="1" sqref="C39:D40 C16:D16 C19:D19 C22:D22 C25:D25 C28:D28 C31:D31 C34:D34 C37:D37 C13:D13"/>
    <dataValidation type="list" allowBlank="1" showInputMessage="1" showErrorMessage="1" sqref="C8 C50 C53">
      <formula1>$P$10:$P$56</formula1>
    </dataValidation>
    <dataValidation type="list" allowBlank="1" showInputMessage="1" showErrorMessage="1" sqref="A8">
      <formula1>$Q$10:$Q$56</formula1>
    </dataValidation>
  </dataValidations>
  <printOptions horizontalCentered="1"/>
  <pageMargins left="0.59055118110236227" right="0.59055118110236227" top="0.47244094488188981" bottom="0.51181102362204722" header="0.27559055118110237" footer="0.19685039370078741"/>
  <pageSetup paperSize="9" orientation="portrait" horizontalDpi="4294967293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57"/>
  <sheetViews>
    <sheetView view="pageBreakPreview" topLeftCell="A37" zoomScaleNormal="100" zoomScaleSheetLayoutView="100" workbookViewId="0">
      <selection activeCell="K49" sqref="K49"/>
    </sheetView>
  </sheetViews>
  <sheetFormatPr defaultColWidth="11" defaultRowHeight="25.5" customHeight="1"/>
  <cols>
    <col min="1" max="2" width="5.75" style="7" customWidth="1"/>
    <col min="3" max="3" width="10.75" style="7" customWidth="1"/>
    <col min="4" max="4" width="8.625" style="7" customWidth="1"/>
    <col min="5" max="6" width="8" style="7" customWidth="1"/>
    <col min="7" max="9" width="7" style="7" customWidth="1"/>
    <col min="10" max="10" width="8.25" style="7" customWidth="1"/>
    <col min="11" max="12" width="7.875" style="7" customWidth="1"/>
    <col min="13" max="13" width="12.375" style="7" customWidth="1"/>
    <col min="14" max="14" width="11" style="7"/>
    <col min="15" max="15" width="8.625" style="7" customWidth="1"/>
    <col min="16" max="16" width="6" style="7" customWidth="1"/>
    <col min="17" max="16384" width="11" style="7"/>
  </cols>
  <sheetData>
    <row r="1" spans="1:17" ht="10.5" customHeight="1">
      <c r="A1" s="6"/>
      <c r="B1" s="6"/>
    </row>
    <row r="2" spans="1:17" ht="21" customHeight="1">
      <c r="A2" s="6"/>
      <c r="B2" s="32"/>
      <c r="C2" s="10" t="s">
        <v>159</v>
      </c>
      <c r="D2" s="8" t="s">
        <v>92</v>
      </c>
      <c r="E2" s="31"/>
      <c r="F2" s="31"/>
      <c r="G2" s="31"/>
      <c r="H2" s="31"/>
      <c r="I2" s="31"/>
      <c r="J2" s="31"/>
      <c r="K2" s="31"/>
    </row>
    <row r="3" spans="1:17" ht="21" customHeight="1">
      <c r="A3" s="6"/>
      <c r="B3" s="6"/>
      <c r="D3" s="8"/>
      <c r="E3" s="135" t="s">
        <v>82</v>
      </c>
      <c r="F3" s="136"/>
      <c r="G3" s="136"/>
      <c r="H3" s="136"/>
      <c r="I3" s="8"/>
      <c r="J3" s="8"/>
    </row>
    <row r="4" spans="1:17" ht="21" customHeight="1">
      <c r="A4" s="6"/>
      <c r="B4" s="6"/>
      <c r="C4" s="106"/>
      <c r="D4" s="106"/>
      <c r="E4" s="106"/>
      <c r="F4" s="106"/>
      <c r="G4" s="106"/>
      <c r="H4" s="9" t="s">
        <v>86</v>
      </c>
      <c r="I4" s="9" t="s">
        <v>89</v>
      </c>
      <c r="J4" s="9" t="s">
        <v>90</v>
      </c>
      <c r="K4" s="10" t="s">
        <v>85</v>
      </c>
      <c r="L4" s="11" t="s">
        <v>87</v>
      </c>
    </row>
    <row r="5" spans="1:17" ht="6" customHeight="1"/>
    <row r="6" spans="1:17" ht="14.25" customHeight="1">
      <c r="A6" s="137" t="s">
        <v>1</v>
      </c>
      <c r="B6" s="137"/>
      <c r="C6" s="137" t="s">
        <v>0</v>
      </c>
      <c r="D6" s="144" t="s">
        <v>59</v>
      </c>
      <c r="E6" s="143" t="s">
        <v>76</v>
      </c>
      <c r="F6" s="144"/>
      <c r="G6" s="147"/>
      <c r="H6" s="147"/>
      <c r="I6" s="147"/>
      <c r="J6" s="147"/>
      <c r="K6" s="148"/>
      <c r="L6" s="137" t="s">
        <v>62</v>
      </c>
      <c r="M6" s="27"/>
    </row>
    <row r="7" spans="1:17" ht="14.25" customHeight="1">
      <c r="A7" s="137"/>
      <c r="B7" s="137"/>
      <c r="C7" s="137"/>
      <c r="D7" s="151"/>
      <c r="E7" s="145"/>
      <c r="F7" s="146"/>
      <c r="G7" s="149"/>
      <c r="H7" s="149"/>
      <c r="I7" s="149"/>
      <c r="J7" s="149"/>
      <c r="K7" s="150"/>
      <c r="L7" s="137"/>
      <c r="M7" s="27"/>
    </row>
    <row r="8" spans="1:17" ht="28.5" customHeight="1">
      <c r="A8" s="138"/>
      <c r="B8" s="138"/>
      <c r="C8" s="5"/>
      <c r="D8" s="146"/>
      <c r="E8" s="35" t="s">
        <v>60</v>
      </c>
      <c r="F8" s="152"/>
      <c r="G8" s="153"/>
      <c r="H8" s="154"/>
      <c r="I8" s="35" t="s">
        <v>61</v>
      </c>
      <c r="J8" s="152"/>
      <c r="K8" s="153"/>
      <c r="L8" s="154"/>
      <c r="M8" s="15"/>
    </row>
    <row r="9" spans="1:17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7" ht="40.5" customHeight="1">
      <c r="A10" s="35" t="s">
        <v>72</v>
      </c>
      <c r="B10" s="28" t="s">
        <v>77</v>
      </c>
      <c r="C10" s="155" t="s">
        <v>91</v>
      </c>
      <c r="D10" s="156"/>
      <c r="E10" s="139" t="s">
        <v>79</v>
      </c>
      <c r="F10" s="140"/>
      <c r="G10" s="141" t="s">
        <v>74</v>
      </c>
      <c r="H10" s="142"/>
      <c r="I10" s="139" t="s">
        <v>156</v>
      </c>
      <c r="J10" s="140"/>
      <c r="K10" s="34" t="s">
        <v>88</v>
      </c>
      <c r="L10" s="29" t="s">
        <v>75</v>
      </c>
      <c r="O10" s="102"/>
      <c r="P10" s="103" t="s">
        <v>2</v>
      </c>
      <c r="Q10" s="104" t="s">
        <v>41</v>
      </c>
    </row>
    <row r="11" spans="1:17" ht="13.5" customHeight="1">
      <c r="A11" s="192"/>
      <c r="B11" s="192"/>
      <c r="C11" s="188"/>
      <c r="D11" s="189"/>
      <c r="E11" s="158"/>
      <c r="F11" s="159"/>
      <c r="G11" s="167"/>
      <c r="H11" s="168"/>
      <c r="I11" s="173"/>
      <c r="J11" s="174"/>
      <c r="K11" s="164" t="str">
        <f>IF(I11="","",DATEDIF(I11,"2015/4/1","Y"))</f>
        <v/>
      </c>
      <c r="L11" s="196" t="e">
        <f>K11+K14</f>
        <v>#VALUE!</v>
      </c>
      <c r="O11" s="102"/>
      <c r="P11" s="103" t="s">
        <v>56</v>
      </c>
      <c r="Q11" s="104" t="s">
        <v>42</v>
      </c>
    </row>
    <row r="12" spans="1:17" ht="13.5" customHeight="1">
      <c r="A12" s="193"/>
      <c r="B12" s="193"/>
      <c r="C12" s="186"/>
      <c r="D12" s="187"/>
      <c r="E12" s="160"/>
      <c r="F12" s="161"/>
      <c r="G12" s="169"/>
      <c r="H12" s="170"/>
      <c r="I12" s="175"/>
      <c r="J12" s="176"/>
      <c r="K12" s="165"/>
      <c r="L12" s="197"/>
      <c r="O12" s="102"/>
      <c r="P12" s="103" t="s">
        <v>3</v>
      </c>
      <c r="Q12" s="104" t="s">
        <v>43</v>
      </c>
    </row>
    <row r="13" spans="1:17" ht="13.5" customHeight="1">
      <c r="A13" s="193"/>
      <c r="B13" s="193"/>
      <c r="C13" s="190"/>
      <c r="D13" s="191"/>
      <c r="E13" s="162"/>
      <c r="F13" s="163"/>
      <c r="G13" s="171"/>
      <c r="H13" s="172"/>
      <c r="I13" s="177"/>
      <c r="J13" s="178"/>
      <c r="K13" s="166"/>
      <c r="L13" s="197"/>
      <c r="O13" s="102"/>
      <c r="P13" s="103" t="s">
        <v>4</v>
      </c>
      <c r="Q13" s="104" t="s">
        <v>44</v>
      </c>
    </row>
    <row r="14" spans="1:17" ht="13.5" customHeight="1">
      <c r="A14" s="193"/>
      <c r="B14" s="193"/>
      <c r="C14" s="188"/>
      <c r="D14" s="189"/>
      <c r="E14" s="158"/>
      <c r="F14" s="159"/>
      <c r="G14" s="167"/>
      <c r="H14" s="168"/>
      <c r="I14" s="173"/>
      <c r="J14" s="174"/>
      <c r="K14" s="164" t="str">
        <f>IF(I14="","",DATEDIF(I14,"2015/4/1","Y"))</f>
        <v/>
      </c>
      <c r="L14" s="197"/>
      <c r="O14" s="102"/>
      <c r="P14" s="103" t="s">
        <v>50</v>
      </c>
      <c r="Q14" s="104" t="s">
        <v>45</v>
      </c>
    </row>
    <row r="15" spans="1:17" ht="13.5" customHeight="1">
      <c r="A15" s="193"/>
      <c r="B15" s="193"/>
      <c r="C15" s="186"/>
      <c r="D15" s="187"/>
      <c r="E15" s="160"/>
      <c r="F15" s="161"/>
      <c r="G15" s="169"/>
      <c r="H15" s="170"/>
      <c r="I15" s="175"/>
      <c r="J15" s="176"/>
      <c r="K15" s="165"/>
      <c r="L15" s="197"/>
      <c r="O15" s="102"/>
      <c r="P15" s="103" t="s">
        <v>5</v>
      </c>
      <c r="Q15" s="104" t="s">
        <v>46</v>
      </c>
    </row>
    <row r="16" spans="1:17" ht="13.5" customHeight="1">
      <c r="A16" s="194"/>
      <c r="B16" s="194"/>
      <c r="C16" s="190"/>
      <c r="D16" s="191"/>
      <c r="E16" s="162"/>
      <c r="F16" s="163"/>
      <c r="G16" s="171"/>
      <c r="H16" s="172"/>
      <c r="I16" s="177"/>
      <c r="J16" s="178"/>
      <c r="K16" s="166"/>
      <c r="L16" s="198"/>
      <c r="O16" s="102"/>
      <c r="P16" s="103" t="s">
        <v>51</v>
      </c>
      <c r="Q16" s="104" t="s">
        <v>47</v>
      </c>
    </row>
    <row r="17" spans="1:17" ht="13.5" customHeight="1">
      <c r="A17" s="192"/>
      <c r="B17" s="192"/>
      <c r="C17" s="188"/>
      <c r="D17" s="189"/>
      <c r="E17" s="158"/>
      <c r="F17" s="159"/>
      <c r="G17" s="167"/>
      <c r="H17" s="168"/>
      <c r="I17" s="173"/>
      <c r="J17" s="174"/>
      <c r="K17" s="164" t="str">
        <f>IF(I17="","",DATEDIF(I17,"2015/4/1","Y"))</f>
        <v/>
      </c>
      <c r="L17" s="196" t="e">
        <f>K17+K20</f>
        <v>#VALUE!</v>
      </c>
      <c r="O17" s="102"/>
      <c r="P17" s="103" t="s">
        <v>6</v>
      </c>
      <c r="Q17" s="104" t="s">
        <v>48</v>
      </c>
    </row>
    <row r="18" spans="1:17" ht="13.5" customHeight="1">
      <c r="A18" s="193"/>
      <c r="B18" s="193"/>
      <c r="C18" s="186"/>
      <c r="D18" s="187"/>
      <c r="E18" s="160"/>
      <c r="F18" s="161"/>
      <c r="G18" s="169"/>
      <c r="H18" s="170"/>
      <c r="I18" s="175"/>
      <c r="J18" s="176"/>
      <c r="K18" s="165"/>
      <c r="L18" s="197"/>
      <c r="O18" s="102"/>
      <c r="P18" s="103" t="s">
        <v>52</v>
      </c>
      <c r="Q18" s="104" t="s">
        <v>49</v>
      </c>
    </row>
    <row r="19" spans="1:17" ht="13.5" customHeight="1">
      <c r="A19" s="193"/>
      <c r="B19" s="193"/>
      <c r="C19" s="190"/>
      <c r="D19" s="191"/>
      <c r="E19" s="162"/>
      <c r="F19" s="163"/>
      <c r="G19" s="171"/>
      <c r="H19" s="172"/>
      <c r="I19" s="177"/>
      <c r="J19" s="178"/>
      <c r="K19" s="166"/>
      <c r="L19" s="197"/>
      <c r="O19" s="102"/>
      <c r="P19" s="103" t="s">
        <v>7</v>
      </c>
      <c r="Q19" s="104" t="s">
        <v>58</v>
      </c>
    </row>
    <row r="20" spans="1:17" ht="13.5" customHeight="1">
      <c r="A20" s="193"/>
      <c r="B20" s="193"/>
      <c r="C20" s="188"/>
      <c r="D20" s="189"/>
      <c r="E20" s="158"/>
      <c r="F20" s="159"/>
      <c r="G20" s="167"/>
      <c r="H20" s="168"/>
      <c r="I20" s="173"/>
      <c r="J20" s="174"/>
      <c r="K20" s="164" t="str">
        <f>IF(I20="","",DATEDIF(I20,"2015/4/1","Y"))</f>
        <v/>
      </c>
      <c r="L20" s="197"/>
      <c r="O20" s="102"/>
      <c r="P20" s="103" t="s">
        <v>53</v>
      </c>
      <c r="Q20" s="104">
        <f>Q19+1</f>
        <v>11</v>
      </c>
    </row>
    <row r="21" spans="1:17" ht="13.5" customHeight="1">
      <c r="A21" s="193"/>
      <c r="B21" s="193"/>
      <c r="C21" s="186"/>
      <c r="D21" s="187"/>
      <c r="E21" s="160"/>
      <c r="F21" s="161"/>
      <c r="G21" s="169"/>
      <c r="H21" s="170"/>
      <c r="I21" s="175"/>
      <c r="J21" s="176"/>
      <c r="K21" s="165"/>
      <c r="L21" s="197"/>
      <c r="O21" s="102"/>
      <c r="P21" s="103" t="s">
        <v>8</v>
      </c>
      <c r="Q21" s="104">
        <f t="shared" ref="Q21:Q24" si="0">Q20+1</f>
        <v>12</v>
      </c>
    </row>
    <row r="22" spans="1:17" ht="13.5" customHeight="1">
      <c r="A22" s="194"/>
      <c r="B22" s="194"/>
      <c r="C22" s="190"/>
      <c r="D22" s="191"/>
      <c r="E22" s="162"/>
      <c r="F22" s="163"/>
      <c r="G22" s="171"/>
      <c r="H22" s="172"/>
      <c r="I22" s="177"/>
      <c r="J22" s="178"/>
      <c r="K22" s="166"/>
      <c r="L22" s="198"/>
      <c r="O22" s="102"/>
      <c r="P22" s="103" t="s">
        <v>54</v>
      </c>
      <c r="Q22" s="104">
        <f t="shared" si="0"/>
        <v>13</v>
      </c>
    </row>
    <row r="23" spans="1:17" ht="13.5" customHeight="1">
      <c r="A23" s="192"/>
      <c r="B23" s="192"/>
      <c r="C23" s="188"/>
      <c r="D23" s="189"/>
      <c r="E23" s="158"/>
      <c r="F23" s="159"/>
      <c r="G23" s="167"/>
      <c r="H23" s="168"/>
      <c r="I23" s="173"/>
      <c r="J23" s="174"/>
      <c r="K23" s="164" t="str">
        <f>IF(I23="","",DATEDIF(I23,"2015/4/1","Y"))</f>
        <v/>
      </c>
      <c r="L23" s="196" t="e">
        <f>K23+K26</f>
        <v>#VALUE!</v>
      </c>
      <c r="O23" s="102"/>
      <c r="P23" s="103" t="s">
        <v>9</v>
      </c>
      <c r="Q23" s="103">
        <f>Q22+1</f>
        <v>14</v>
      </c>
    </row>
    <row r="24" spans="1:17" ht="13.5" customHeight="1">
      <c r="A24" s="193"/>
      <c r="B24" s="193"/>
      <c r="C24" s="186"/>
      <c r="D24" s="187"/>
      <c r="E24" s="160"/>
      <c r="F24" s="161"/>
      <c r="G24" s="169"/>
      <c r="H24" s="170"/>
      <c r="I24" s="175"/>
      <c r="J24" s="176"/>
      <c r="K24" s="165"/>
      <c r="L24" s="197"/>
      <c r="O24" s="102"/>
      <c r="P24" s="103" t="s">
        <v>55</v>
      </c>
      <c r="Q24" s="103">
        <f t="shared" si="0"/>
        <v>15</v>
      </c>
    </row>
    <row r="25" spans="1:17" ht="13.5" customHeight="1">
      <c r="A25" s="193"/>
      <c r="B25" s="193"/>
      <c r="C25" s="190"/>
      <c r="D25" s="191"/>
      <c r="E25" s="162"/>
      <c r="F25" s="163"/>
      <c r="G25" s="171"/>
      <c r="H25" s="172"/>
      <c r="I25" s="177"/>
      <c r="J25" s="178"/>
      <c r="K25" s="166"/>
      <c r="L25" s="197"/>
      <c r="O25" s="102"/>
      <c r="P25" s="103" t="s">
        <v>10</v>
      </c>
      <c r="Q25" s="103">
        <v>16</v>
      </c>
    </row>
    <row r="26" spans="1:17" ht="13.5" customHeight="1">
      <c r="A26" s="193"/>
      <c r="B26" s="193"/>
      <c r="C26" s="188"/>
      <c r="D26" s="189"/>
      <c r="E26" s="158"/>
      <c r="F26" s="159"/>
      <c r="G26" s="167"/>
      <c r="H26" s="168"/>
      <c r="I26" s="173"/>
      <c r="J26" s="174"/>
      <c r="K26" s="164" t="str">
        <f>IF(I26="","",DATEDIF(I26,"2015/4/1","Y"))</f>
        <v/>
      </c>
      <c r="L26" s="197"/>
      <c r="O26" s="102"/>
      <c r="P26" s="103" t="s">
        <v>11</v>
      </c>
      <c r="Q26" s="103">
        <v>17</v>
      </c>
    </row>
    <row r="27" spans="1:17" ht="13.5" customHeight="1">
      <c r="A27" s="193"/>
      <c r="B27" s="193"/>
      <c r="C27" s="186"/>
      <c r="D27" s="187"/>
      <c r="E27" s="160"/>
      <c r="F27" s="161"/>
      <c r="G27" s="169"/>
      <c r="H27" s="170"/>
      <c r="I27" s="175"/>
      <c r="J27" s="176"/>
      <c r="K27" s="165"/>
      <c r="L27" s="197"/>
      <c r="O27" s="102"/>
      <c r="P27" s="103" t="s">
        <v>12</v>
      </c>
      <c r="Q27" s="103">
        <v>18</v>
      </c>
    </row>
    <row r="28" spans="1:17" ht="13.5" customHeight="1">
      <c r="A28" s="194"/>
      <c r="B28" s="194"/>
      <c r="C28" s="190"/>
      <c r="D28" s="191"/>
      <c r="E28" s="162"/>
      <c r="F28" s="163"/>
      <c r="G28" s="171"/>
      <c r="H28" s="172"/>
      <c r="I28" s="177"/>
      <c r="J28" s="178"/>
      <c r="K28" s="166"/>
      <c r="L28" s="198"/>
      <c r="O28" s="102"/>
      <c r="P28" s="103" t="s">
        <v>13</v>
      </c>
      <c r="Q28" s="103">
        <f t="shared" ref="Q28:Q56" si="1">Q27+1</f>
        <v>19</v>
      </c>
    </row>
    <row r="29" spans="1:17" ht="13.5" customHeight="1">
      <c r="A29" s="192"/>
      <c r="B29" s="192"/>
      <c r="C29" s="188"/>
      <c r="D29" s="189"/>
      <c r="E29" s="158"/>
      <c r="F29" s="159"/>
      <c r="G29" s="167"/>
      <c r="H29" s="168"/>
      <c r="I29" s="173"/>
      <c r="J29" s="174"/>
      <c r="K29" s="164" t="str">
        <f>IF(I29="","",DATEDIF(I29,"2015/4/1","Y"))</f>
        <v/>
      </c>
      <c r="L29" s="196" t="e">
        <f>K29+K32</f>
        <v>#VALUE!</v>
      </c>
      <c r="O29" s="102"/>
      <c r="P29" s="103" t="s">
        <v>14</v>
      </c>
      <c r="Q29" s="103">
        <f t="shared" si="1"/>
        <v>20</v>
      </c>
    </row>
    <row r="30" spans="1:17" ht="13.5" customHeight="1">
      <c r="A30" s="193"/>
      <c r="B30" s="193"/>
      <c r="C30" s="186"/>
      <c r="D30" s="187"/>
      <c r="E30" s="160"/>
      <c r="F30" s="161"/>
      <c r="G30" s="169"/>
      <c r="H30" s="170"/>
      <c r="I30" s="175"/>
      <c r="J30" s="176"/>
      <c r="K30" s="165"/>
      <c r="L30" s="197"/>
      <c r="O30" s="102"/>
      <c r="P30" s="103" t="s">
        <v>15</v>
      </c>
      <c r="Q30" s="103">
        <f t="shared" si="1"/>
        <v>21</v>
      </c>
    </row>
    <row r="31" spans="1:17" ht="13.5" customHeight="1">
      <c r="A31" s="193"/>
      <c r="B31" s="193"/>
      <c r="C31" s="190"/>
      <c r="D31" s="191"/>
      <c r="E31" s="162"/>
      <c r="F31" s="163"/>
      <c r="G31" s="171"/>
      <c r="H31" s="172"/>
      <c r="I31" s="177"/>
      <c r="J31" s="178"/>
      <c r="K31" s="166"/>
      <c r="L31" s="197"/>
      <c r="O31" s="102"/>
      <c r="P31" s="103" t="s">
        <v>16</v>
      </c>
      <c r="Q31" s="103">
        <f>Q30+1</f>
        <v>22</v>
      </c>
    </row>
    <row r="32" spans="1:17" ht="13.5" customHeight="1">
      <c r="A32" s="193"/>
      <c r="B32" s="193"/>
      <c r="C32" s="188"/>
      <c r="D32" s="189"/>
      <c r="E32" s="158"/>
      <c r="F32" s="159"/>
      <c r="G32" s="167"/>
      <c r="H32" s="168"/>
      <c r="I32" s="173"/>
      <c r="J32" s="174"/>
      <c r="K32" s="164" t="str">
        <f>IF(I32="","",DATEDIF(I32,"2015/4/1","Y"))</f>
        <v/>
      </c>
      <c r="L32" s="197"/>
      <c r="O32" s="102"/>
      <c r="P32" s="103" t="s">
        <v>17</v>
      </c>
      <c r="Q32" s="103">
        <f t="shared" si="1"/>
        <v>23</v>
      </c>
    </row>
    <row r="33" spans="1:17" ht="13.5" customHeight="1">
      <c r="A33" s="193"/>
      <c r="B33" s="193"/>
      <c r="C33" s="186"/>
      <c r="D33" s="187"/>
      <c r="E33" s="160"/>
      <c r="F33" s="161"/>
      <c r="G33" s="169"/>
      <c r="H33" s="170"/>
      <c r="I33" s="175"/>
      <c r="J33" s="176"/>
      <c r="K33" s="165"/>
      <c r="L33" s="197"/>
      <c r="O33" s="102"/>
      <c r="P33" s="103" t="s">
        <v>18</v>
      </c>
      <c r="Q33" s="103">
        <f t="shared" si="1"/>
        <v>24</v>
      </c>
    </row>
    <row r="34" spans="1:17" ht="13.5" customHeight="1">
      <c r="A34" s="194"/>
      <c r="B34" s="194"/>
      <c r="C34" s="190"/>
      <c r="D34" s="191"/>
      <c r="E34" s="162"/>
      <c r="F34" s="163"/>
      <c r="G34" s="171"/>
      <c r="H34" s="172"/>
      <c r="I34" s="177"/>
      <c r="J34" s="178"/>
      <c r="K34" s="166"/>
      <c r="L34" s="198"/>
      <c r="O34" s="102"/>
      <c r="P34" s="103" t="s">
        <v>19</v>
      </c>
      <c r="Q34" s="103">
        <f t="shared" si="1"/>
        <v>25</v>
      </c>
    </row>
    <row r="35" spans="1:17" ht="13.5" customHeight="1">
      <c r="A35" s="179"/>
      <c r="B35" s="179"/>
      <c r="C35" s="188"/>
      <c r="D35" s="189"/>
      <c r="E35" s="158" t="str">
        <f>PHONETIC(E36)</f>
        <v/>
      </c>
      <c r="F35" s="159"/>
      <c r="G35" s="167"/>
      <c r="H35" s="168"/>
      <c r="I35" s="173"/>
      <c r="J35" s="174"/>
      <c r="K35" s="164" t="str">
        <f>IF(I35="","",DATEDIF(I35,"2015/4/1","Y"))</f>
        <v/>
      </c>
      <c r="L35" s="196" t="e">
        <f>K35+K38</f>
        <v>#VALUE!</v>
      </c>
      <c r="O35" s="102"/>
      <c r="P35" s="103" t="s">
        <v>20</v>
      </c>
      <c r="Q35" s="103">
        <f t="shared" si="1"/>
        <v>26</v>
      </c>
    </row>
    <row r="36" spans="1:17" ht="13.5" customHeight="1">
      <c r="A36" s="180"/>
      <c r="B36" s="180"/>
      <c r="C36" s="186" t="str">
        <f>PHONETIC(C37)</f>
        <v/>
      </c>
      <c r="D36" s="187"/>
      <c r="E36" s="160"/>
      <c r="F36" s="161"/>
      <c r="G36" s="169"/>
      <c r="H36" s="170"/>
      <c r="I36" s="175"/>
      <c r="J36" s="176"/>
      <c r="K36" s="165"/>
      <c r="L36" s="197"/>
      <c r="O36" s="102"/>
      <c r="P36" s="103" t="s">
        <v>21</v>
      </c>
      <c r="Q36" s="103">
        <f t="shared" si="1"/>
        <v>27</v>
      </c>
    </row>
    <row r="37" spans="1:17" ht="13.5" customHeight="1">
      <c r="A37" s="180"/>
      <c r="B37" s="180"/>
      <c r="C37" s="190"/>
      <c r="D37" s="191"/>
      <c r="E37" s="162"/>
      <c r="F37" s="163"/>
      <c r="G37" s="171"/>
      <c r="H37" s="172"/>
      <c r="I37" s="177"/>
      <c r="J37" s="178"/>
      <c r="K37" s="166"/>
      <c r="L37" s="197"/>
      <c r="O37" s="102"/>
      <c r="P37" s="103" t="s">
        <v>22</v>
      </c>
      <c r="Q37" s="103">
        <f t="shared" si="1"/>
        <v>28</v>
      </c>
    </row>
    <row r="38" spans="1:17" ht="13.5" customHeight="1">
      <c r="A38" s="180"/>
      <c r="B38" s="180"/>
      <c r="C38" s="188"/>
      <c r="D38" s="189"/>
      <c r="E38" s="158" t="str">
        <f>PHONETIC(E39)</f>
        <v/>
      </c>
      <c r="F38" s="159"/>
      <c r="G38" s="167"/>
      <c r="H38" s="168"/>
      <c r="I38" s="173"/>
      <c r="J38" s="174"/>
      <c r="K38" s="164" t="str">
        <f>IF(I38="","",DATEDIF(I38,"2015/4/1","Y"))</f>
        <v/>
      </c>
      <c r="L38" s="197"/>
      <c r="O38" s="102"/>
      <c r="P38" s="103" t="s">
        <v>23</v>
      </c>
      <c r="Q38" s="103">
        <f t="shared" si="1"/>
        <v>29</v>
      </c>
    </row>
    <row r="39" spans="1:17" ht="13.5" customHeight="1">
      <c r="A39" s="180"/>
      <c r="B39" s="180"/>
      <c r="C39" s="186" t="str">
        <f>PHONETIC(C40)</f>
        <v/>
      </c>
      <c r="D39" s="187"/>
      <c r="E39" s="160"/>
      <c r="F39" s="161"/>
      <c r="G39" s="169"/>
      <c r="H39" s="170"/>
      <c r="I39" s="175"/>
      <c r="J39" s="176"/>
      <c r="K39" s="165"/>
      <c r="L39" s="197"/>
      <c r="O39" s="102"/>
      <c r="P39" s="103" t="s">
        <v>24</v>
      </c>
      <c r="Q39" s="103">
        <f t="shared" si="1"/>
        <v>30</v>
      </c>
    </row>
    <row r="40" spans="1:17" ht="13.5" customHeight="1">
      <c r="A40" s="181"/>
      <c r="B40" s="181"/>
      <c r="C40" s="190"/>
      <c r="D40" s="191"/>
      <c r="E40" s="162"/>
      <c r="F40" s="163"/>
      <c r="G40" s="171"/>
      <c r="H40" s="172"/>
      <c r="I40" s="177"/>
      <c r="J40" s="178"/>
      <c r="K40" s="166"/>
      <c r="L40" s="198"/>
      <c r="O40" s="102"/>
      <c r="P40" s="103" t="s">
        <v>25</v>
      </c>
      <c r="Q40" s="103">
        <f t="shared" si="1"/>
        <v>31</v>
      </c>
    </row>
    <row r="41" spans="1:17" ht="14.25" customHeight="1">
      <c r="A41" s="18" t="s">
        <v>80</v>
      </c>
      <c r="B41" s="18"/>
      <c r="C41" s="37"/>
      <c r="D41" s="3"/>
      <c r="E41" s="3"/>
      <c r="F41" s="1"/>
      <c r="G41" s="1"/>
      <c r="H41" s="105"/>
      <c r="I41" s="105"/>
      <c r="J41" s="3"/>
      <c r="K41" s="37"/>
      <c r="L41" s="37"/>
      <c r="O41" s="102"/>
      <c r="P41" s="103" t="s">
        <v>26</v>
      </c>
      <c r="Q41" s="103">
        <f t="shared" si="1"/>
        <v>32</v>
      </c>
    </row>
    <row r="42" spans="1:17" ht="14.25" customHeight="1">
      <c r="A42" s="4" t="s">
        <v>63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2"/>
      <c r="P42" s="103" t="s">
        <v>57</v>
      </c>
      <c r="Q42" s="103">
        <f t="shared" si="1"/>
        <v>33</v>
      </c>
    </row>
    <row r="43" spans="1:17" ht="14.25" customHeight="1">
      <c r="A43" s="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2"/>
      <c r="P43" s="103" t="s">
        <v>27</v>
      </c>
      <c r="Q43" s="103">
        <f t="shared" si="1"/>
        <v>34</v>
      </c>
    </row>
    <row r="44" spans="1:17" ht="14.25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102"/>
      <c r="P44" s="103" t="s">
        <v>28</v>
      </c>
      <c r="Q44" s="103">
        <f t="shared" si="1"/>
        <v>35</v>
      </c>
    </row>
    <row r="45" spans="1:17" ht="14.25" customHeight="1">
      <c r="A45" s="4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102"/>
      <c r="P45" s="103" t="s">
        <v>29</v>
      </c>
      <c r="Q45" s="103">
        <f>Q44+1</f>
        <v>36</v>
      </c>
    </row>
    <row r="46" spans="1:17" ht="8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102"/>
      <c r="P46" s="103" t="s">
        <v>30</v>
      </c>
      <c r="Q46" s="103">
        <f>Q45+1</f>
        <v>37</v>
      </c>
    </row>
    <row r="47" spans="1:17" ht="14.25" customHeight="1">
      <c r="A47" s="4" t="s">
        <v>65</v>
      </c>
      <c r="B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102"/>
      <c r="P47" s="103" t="s">
        <v>31</v>
      </c>
      <c r="Q47" s="103">
        <f t="shared" si="1"/>
        <v>38</v>
      </c>
    </row>
    <row r="48" spans="1:17" ht="10.5" customHeight="1">
      <c r="A48" s="4"/>
      <c r="B48" s="4"/>
      <c r="C48" s="4"/>
      <c r="K48" s="4"/>
      <c r="L48" s="4"/>
      <c r="M48" s="4"/>
      <c r="O48" s="102"/>
      <c r="P48" s="103" t="s">
        <v>32</v>
      </c>
      <c r="Q48" s="103">
        <f t="shared" si="1"/>
        <v>39</v>
      </c>
    </row>
    <row r="49" spans="1:17" ht="20.25" customHeight="1">
      <c r="A49" s="4"/>
      <c r="B49" s="20" t="s">
        <v>66</v>
      </c>
      <c r="C49" s="20" t="s">
        <v>69</v>
      </c>
      <c r="D49" s="30" t="s">
        <v>71</v>
      </c>
      <c r="E49" s="20" t="s">
        <v>70</v>
      </c>
      <c r="H49" s="4"/>
      <c r="I49" s="4"/>
      <c r="J49" s="4"/>
      <c r="K49" s="4"/>
      <c r="L49" s="19"/>
      <c r="O49" s="102"/>
      <c r="P49" s="103" t="s">
        <v>33</v>
      </c>
      <c r="Q49" s="103">
        <f>Q48+1</f>
        <v>40</v>
      </c>
    </row>
    <row r="50" spans="1:17" ht="22.5" customHeight="1">
      <c r="A50" s="4"/>
      <c r="B50" s="4"/>
      <c r="C50" s="25"/>
      <c r="D50" s="4" t="s">
        <v>68</v>
      </c>
      <c r="H50" s="20" t="s">
        <v>67</v>
      </c>
      <c r="I50" s="157"/>
      <c r="J50" s="157"/>
      <c r="K50" s="157"/>
      <c r="L50" s="21" t="s">
        <v>62</v>
      </c>
      <c r="O50" s="102"/>
      <c r="P50" s="103" t="s">
        <v>34</v>
      </c>
      <c r="Q50" s="103">
        <f t="shared" si="1"/>
        <v>41</v>
      </c>
    </row>
    <row r="51" spans="1:17" ht="22.5" customHeight="1">
      <c r="A51" s="4"/>
      <c r="B51" s="4"/>
      <c r="C51" s="4"/>
      <c r="D51" s="4"/>
      <c r="H51" s="20"/>
      <c r="I51" s="14"/>
      <c r="J51" s="14"/>
      <c r="K51" s="14"/>
      <c r="L51" s="37"/>
      <c r="O51" s="102"/>
      <c r="P51" s="103" t="s">
        <v>35</v>
      </c>
      <c r="Q51" s="103">
        <f t="shared" si="1"/>
        <v>42</v>
      </c>
    </row>
    <row r="52" spans="1:17" ht="22.5" customHeight="1">
      <c r="A52" s="4"/>
      <c r="B52" s="4"/>
      <c r="C52" s="4"/>
      <c r="D52" s="4"/>
      <c r="O52" s="102"/>
      <c r="P52" s="103" t="s">
        <v>36</v>
      </c>
      <c r="Q52" s="103">
        <f t="shared" si="1"/>
        <v>43</v>
      </c>
    </row>
    <row r="53" spans="1:17" ht="22.5" customHeight="1">
      <c r="A53" s="4"/>
      <c r="B53" s="4"/>
      <c r="C53" s="25"/>
      <c r="D53" s="19" t="s">
        <v>84</v>
      </c>
      <c r="E53" s="19"/>
      <c r="F53" s="19"/>
      <c r="G53" s="19"/>
      <c r="H53" s="22" t="s">
        <v>67</v>
      </c>
      <c r="I53" s="157"/>
      <c r="J53" s="157"/>
      <c r="K53" s="157"/>
      <c r="L53" s="21" t="s">
        <v>62</v>
      </c>
      <c r="O53" s="102"/>
      <c r="P53" s="103" t="s">
        <v>37</v>
      </c>
      <c r="Q53" s="103">
        <f t="shared" si="1"/>
        <v>44</v>
      </c>
    </row>
    <row r="54" spans="1:17" ht="18.75" customHeight="1">
      <c r="A54" s="23"/>
      <c r="B54" s="23"/>
      <c r="C54" s="4"/>
      <c r="J54" s="4"/>
      <c r="K54" s="19"/>
      <c r="L54" s="19"/>
      <c r="O54" s="102"/>
      <c r="P54" s="103" t="s">
        <v>38</v>
      </c>
      <c r="Q54" s="103">
        <f t="shared" si="1"/>
        <v>45</v>
      </c>
    </row>
    <row r="55" spans="1:17" ht="16.5" customHeight="1">
      <c r="A55" s="4"/>
      <c r="B55" s="7" t="s">
        <v>78</v>
      </c>
      <c r="C55" s="4"/>
      <c r="G55" s="24"/>
      <c r="H55" s="24"/>
      <c r="I55" s="24"/>
      <c r="J55" s="24"/>
      <c r="K55" s="19"/>
      <c r="L55" s="4"/>
      <c r="O55" s="102"/>
      <c r="P55" s="103" t="s">
        <v>39</v>
      </c>
      <c r="Q55" s="103">
        <f t="shared" si="1"/>
        <v>46</v>
      </c>
    </row>
    <row r="56" spans="1:17" ht="25.5" customHeight="1">
      <c r="I56" s="4"/>
      <c r="J56" s="4"/>
      <c r="K56" s="4"/>
      <c r="L56" s="4"/>
      <c r="O56" s="102"/>
      <c r="P56" s="103" t="s">
        <v>40</v>
      </c>
      <c r="Q56" s="103">
        <f t="shared" si="1"/>
        <v>47</v>
      </c>
    </row>
    <row r="57" spans="1:17" ht="25.5" customHeight="1">
      <c r="I57" s="4"/>
      <c r="J57" s="4"/>
      <c r="K57" s="4"/>
      <c r="L57" s="4"/>
    </row>
  </sheetData>
  <mergeCells count="111"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L6:L7"/>
    <mergeCell ref="A8:B8"/>
    <mergeCell ref="F8:H8"/>
    <mergeCell ref="J8:L8"/>
    <mergeCell ref="C10:D10"/>
    <mergeCell ref="E10:F10"/>
    <mergeCell ref="G10:H10"/>
    <mergeCell ref="I10:J10"/>
    <mergeCell ref="E3:H3"/>
    <mergeCell ref="A6:B7"/>
    <mergeCell ref="C6:C7"/>
    <mergeCell ref="D6:D8"/>
    <mergeCell ref="E6:F7"/>
    <mergeCell ref="G6:K7"/>
  </mergeCells>
  <phoneticPr fontId="1"/>
  <dataValidations count="4">
    <dataValidation type="list" allowBlank="1" showInputMessage="1" showErrorMessage="1" sqref="A8">
      <formula1>$Q$10:$Q$56</formula1>
    </dataValidation>
    <dataValidation type="list" allowBlank="1" showInputMessage="1" showErrorMessage="1" sqref="C8 C50 C53">
      <formula1>$P$10:$P$56</formula1>
    </dataValidation>
    <dataValidation imeMode="hiragana" allowBlank="1" showInputMessage="1" showErrorMessage="1" sqref="C12:D13 C16:D16 C19:D19 C22:D22 C25:D25 C28:D28 C31:D31 C34:D34 C37:D37 C40:D40"/>
    <dataValidation imeMode="halfAlpha" allowBlank="1" showInputMessage="1" showErrorMessage="1" sqref="F8:H8 J8:L8 L29 I14:J40 I11 C17:C18 L23 L11 L17 C11 C38:C39 C35:C36 C32:C33 C29:C30 C26:C27 C23:C24 C20:C21 C14:C15 L35"/>
  </dataValidations>
  <printOptions horizontalCentered="1"/>
  <pageMargins left="0.59055118110236227" right="0.59055118110236227" top="0.47244094488188981" bottom="0.51181102362204722" header="0.27559055118110237" footer="0.19685039370078741"/>
  <pageSetup paperSize="9" orientation="portrait" horizontalDpi="4294967293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58"/>
  <sheetViews>
    <sheetView view="pageBreakPreview" topLeftCell="A36" zoomScaleNormal="100" zoomScaleSheetLayoutView="100" workbookViewId="0">
      <selection activeCell="L51" sqref="L51"/>
    </sheetView>
  </sheetViews>
  <sheetFormatPr defaultColWidth="11" defaultRowHeight="13.5"/>
  <cols>
    <col min="1" max="3" width="4.125" style="7" customWidth="1"/>
    <col min="4" max="4" width="10.75" style="7" customWidth="1"/>
    <col min="5" max="13" width="7.25" style="7" customWidth="1"/>
    <col min="14" max="14" width="12.375" style="7" customWidth="1"/>
    <col min="15" max="15" width="11" style="7"/>
    <col min="16" max="16" width="8.625" style="7" customWidth="1"/>
    <col min="17" max="17" width="6" style="7" customWidth="1"/>
    <col min="18" max="16384" width="11" style="7"/>
  </cols>
  <sheetData>
    <row r="1" spans="1:18" ht="9.75" customHeight="1">
      <c r="A1" s="6"/>
      <c r="B1" s="6"/>
      <c r="C1" s="6"/>
    </row>
    <row r="2" spans="1:18" ht="21" customHeight="1">
      <c r="A2" s="260" t="s">
        <v>160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</row>
    <row r="3" spans="1:18" ht="12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8" ht="21" customHeight="1">
      <c r="A4" s="6"/>
      <c r="B4" s="6"/>
      <c r="C4" s="6"/>
      <c r="D4" s="261" t="s">
        <v>93</v>
      </c>
      <c r="E4" s="261"/>
      <c r="F4" s="261"/>
      <c r="G4" s="261"/>
      <c r="H4" s="261"/>
      <c r="I4" s="261"/>
      <c r="J4" s="261"/>
      <c r="K4" s="261"/>
    </row>
    <row r="5" spans="1:18" ht="14.25" customHeight="1"/>
    <row r="6" spans="1:18" ht="14.25" customHeight="1">
      <c r="A6" s="137" t="s">
        <v>1</v>
      </c>
      <c r="B6" s="137"/>
      <c r="C6" s="137"/>
      <c r="D6" s="137" t="s">
        <v>0</v>
      </c>
      <c r="E6" s="144" t="s">
        <v>59</v>
      </c>
      <c r="F6" s="143" t="s">
        <v>76</v>
      </c>
      <c r="G6" s="144"/>
      <c r="H6" s="147"/>
      <c r="I6" s="147"/>
      <c r="J6" s="147"/>
      <c r="K6" s="147"/>
      <c r="L6" s="148"/>
      <c r="M6" s="137" t="s">
        <v>62</v>
      </c>
      <c r="N6" s="27"/>
    </row>
    <row r="7" spans="1:18" ht="14.25" customHeight="1">
      <c r="A7" s="137"/>
      <c r="B7" s="137"/>
      <c r="C7" s="137"/>
      <c r="D7" s="137"/>
      <c r="E7" s="151"/>
      <c r="F7" s="145"/>
      <c r="G7" s="146"/>
      <c r="H7" s="149"/>
      <c r="I7" s="149"/>
      <c r="J7" s="149"/>
      <c r="K7" s="149"/>
      <c r="L7" s="150"/>
      <c r="M7" s="137"/>
      <c r="N7" s="27"/>
    </row>
    <row r="8" spans="1:18" ht="28.5" customHeight="1">
      <c r="A8" s="138"/>
      <c r="B8" s="138"/>
      <c r="C8" s="138"/>
      <c r="D8" s="5"/>
      <c r="E8" s="146"/>
      <c r="F8" s="35" t="s">
        <v>94</v>
      </c>
      <c r="G8" s="152"/>
      <c r="H8" s="153"/>
      <c r="I8" s="154"/>
      <c r="J8" s="35" t="s">
        <v>95</v>
      </c>
      <c r="K8" s="152"/>
      <c r="L8" s="153"/>
      <c r="M8" s="154"/>
      <c r="N8" s="15"/>
    </row>
    <row r="9" spans="1:18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8" ht="40.5" customHeight="1">
      <c r="A10" s="38" t="s">
        <v>96</v>
      </c>
      <c r="B10" s="33" t="s">
        <v>72</v>
      </c>
      <c r="C10" s="39" t="s">
        <v>97</v>
      </c>
      <c r="D10" s="155" t="s">
        <v>98</v>
      </c>
      <c r="E10" s="156"/>
      <c r="F10" s="139" t="s">
        <v>83</v>
      </c>
      <c r="G10" s="140"/>
      <c r="H10" s="141" t="s">
        <v>74</v>
      </c>
      <c r="I10" s="142"/>
      <c r="J10" s="139" t="s">
        <v>156</v>
      </c>
      <c r="K10" s="140"/>
      <c r="L10" s="34" t="s">
        <v>88</v>
      </c>
      <c r="M10" s="29" t="s">
        <v>75</v>
      </c>
      <c r="P10" s="102"/>
      <c r="Q10" s="103" t="s">
        <v>2</v>
      </c>
      <c r="R10" s="104" t="s">
        <v>99</v>
      </c>
    </row>
    <row r="11" spans="1:18" ht="13.5" customHeight="1">
      <c r="A11" s="228" t="s">
        <v>100</v>
      </c>
      <c r="B11" s="180"/>
      <c r="C11" s="180"/>
      <c r="D11" s="246"/>
      <c r="E11" s="247"/>
      <c r="F11" s="248" t="str">
        <f>PHONETIC(F12)</f>
        <v/>
      </c>
      <c r="G11" s="249"/>
      <c r="H11" s="169"/>
      <c r="I11" s="170"/>
      <c r="J11" s="175"/>
      <c r="K11" s="176"/>
      <c r="L11" s="165" t="str">
        <f>IF(J11="","",DATEDIF(J11,"2015/4/1","Y"))</f>
        <v/>
      </c>
      <c r="M11" s="197" t="e">
        <f>L11+L14</f>
        <v>#VALUE!</v>
      </c>
      <c r="P11" s="102"/>
      <c r="Q11" s="103" t="s">
        <v>56</v>
      </c>
      <c r="R11" s="104" t="s">
        <v>42</v>
      </c>
    </row>
    <row r="12" spans="1:18" ht="13.5" customHeight="1">
      <c r="A12" s="228"/>
      <c r="B12" s="180"/>
      <c r="C12" s="180"/>
      <c r="D12" s="186" t="str">
        <f>PHONETIC(D13)</f>
        <v/>
      </c>
      <c r="E12" s="187"/>
      <c r="F12" s="160"/>
      <c r="G12" s="161"/>
      <c r="H12" s="169"/>
      <c r="I12" s="170"/>
      <c r="J12" s="175"/>
      <c r="K12" s="176"/>
      <c r="L12" s="165"/>
      <c r="M12" s="197"/>
      <c r="P12" s="102"/>
      <c r="Q12" s="103" t="s">
        <v>3</v>
      </c>
      <c r="R12" s="104" t="s">
        <v>43</v>
      </c>
    </row>
    <row r="13" spans="1:18" ht="13.5" customHeight="1">
      <c r="A13" s="228"/>
      <c r="B13" s="180"/>
      <c r="C13" s="180"/>
      <c r="D13" s="190"/>
      <c r="E13" s="191"/>
      <c r="F13" s="162"/>
      <c r="G13" s="163"/>
      <c r="H13" s="171"/>
      <c r="I13" s="172"/>
      <c r="J13" s="177"/>
      <c r="K13" s="178"/>
      <c r="L13" s="166"/>
      <c r="M13" s="197"/>
      <c r="P13" s="102"/>
      <c r="Q13" s="103" t="s">
        <v>4</v>
      </c>
      <c r="R13" s="104" t="s">
        <v>44</v>
      </c>
    </row>
    <row r="14" spans="1:18" ht="13.5" customHeight="1">
      <c r="A14" s="228"/>
      <c r="B14" s="180"/>
      <c r="C14" s="180"/>
      <c r="D14" s="188"/>
      <c r="E14" s="189"/>
      <c r="F14" s="158" t="str">
        <f>PHONETIC(F15)</f>
        <v/>
      </c>
      <c r="G14" s="159"/>
      <c r="H14" s="167"/>
      <c r="I14" s="168"/>
      <c r="J14" s="173"/>
      <c r="K14" s="174"/>
      <c r="L14" s="165" t="str">
        <f>IF(J14="","",DATEDIF(J14,"2015/4/1","Y"))</f>
        <v/>
      </c>
      <c r="M14" s="197"/>
      <c r="P14" s="102"/>
      <c r="Q14" s="103" t="s">
        <v>50</v>
      </c>
      <c r="R14" s="104" t="s">
        <v>45</v>
      </c>
    </row>
    <row r="15" spans="1:18" ht="13.5" customHeight="1">
      <c r="A15" s="228"/>
      <c r="B15" s="180"/>
      <c r="C15" s="180"/>
      <c r="D15" s="186" t="str">
        <f>PHONETIC(D16)</f>
        <v/>
      </c>
      <c r="E15" s="187"/>
      <c r="F15" s="160"/>
      <c r="G15" s="161"/>
      <c r="H15" s="169"/>
      <c r="I15" s="170"/>
      <c r="J15" s="175"/>
      <c r="K15" s="176"/>
      <c r="L15" s="165"/>
      <c r="M15" s="197"/>
      <c r="P15" s="102"/>
      <c r="Q15" s="103" t="s">
        <v>5</v>
      </c>
      <c r="R15" s="104" t="s">
        <v>46</v>
      </c>
    </row>
    <row r="16" spans="1:18" ht="13.5" customHeight="1">
      <c r="A16" s="229"/>
      <c r="B16" s="182"/>
      <c r="C16" s="182"/>
      <c r="D16" s="190"/>
      <c r="E16" s="191"/>
      <c r="F16" s="162"/>
      <c r="G16" s="163"/>
      <c r="H16" s="171"/>
      <c r="I16" s="172"/>
      <c r="J16" s="177"/>
      <c r="K16" s="178"/>
      <c r="L16" s="166"/>
      <c r="M16" s="198"/>
      <c r="P16" s="102"/>
      <c r="Q16" s="103" t="s">
        <v>51</v>
      </c>
      <c r="R16" s="104" t="s">
        <v>47</v>
      </c>
    </row>
    <row r="17" spans="1:18" ht="13.5" customHeight="1">
      <c r="A17" s="235" t="s">
        <v>101</v>
      </c>
      <c r="B17" s="179"/>
      <c r="C17" s="179"/>
      <c r="D17" s="188"/>
      <c r="E17" s="189"/>
      <c r="F17" s="158" t="str">
        <f>PHONETIC(F18)</f>
        <v/>
      </c>
      <c r="G17" s="159"/>
      <c r="H17" s="167"/>
      <c r="I17" s="168"/>
      <c r="J17" s="173"/>
      <c r="K17" s="174"/>
      <c r="L17" s="165" t="str">
        <f>IF(J17="","",DATEDIF(J17,"2015/4/1","Y"))</f>
        <v/>
      </c>
      <c r="M17" s="197" t="e">
        <f>L17+L20</f>
        <v>#VALUE!</v>
      </c>
      <c r="P17" s="102"/>
      <c r="Q17" s="103" t="s">
        <v>6</v>
      </c>
      <c r="R17" s="104" t="s">
        <v>48</v>
      </c>
    </row>
    <row r="18" spans="1:18" ht="13.5" customHeight="1">
      <c r="A18" s="228"/>
      <c r="B18" s="180"/>
      <c r="C18" s="180"/>
      <c r="D18" s="186" t="str">
        <f>PHONETIC(D19)</f>
        <v/>
      </c>
      <c r="E18" s="187"/>
      <c r="F18" s="160"/>
      <c r="G18" s="161"/>
      <c r="H18" s="169"/>
      <c r="I18" s="170"/>
      <c r="J18" s="175"/>
      <c r="K18" s="176"/>
      <c r="L18" s="165"/>
      <c r="M18" s="197"/>
      <c r="P18" s="102"/>
      <c r="Q18" s="103" t="s">
        <v>52</v>
      </c>
      <c r="R18" s="104" t="s">
        <v>49</v>
      </c>
    </row>
    <row r="19" spans="1:18" ht="13.5" customHeight="1">
      <c r="A19" s="228"/>
      <c r="B19" s="180"/>
      <c r="C19" s="180"/>
      <c r="D19" s="190"/>
      <c r="E19" s="191"/>
      <c r="F19" s="162"/>
      <c r="G19" s="163"/>
      <c r="H19" s="171"/>
      <c r="I19" s="172"/>
      <c r="J19" s="177"/>
      <c r="K19" s="178"/>
      <c r="L19" s="166"/>
      <c r="M19" s="197"/>
      <c r="P19" s="102"/>
      <c r="Q19" s="103" t="s">
        <v>7</v>
      </c>
      <c r="R19" s="104" t="s">
        <v>102</v>
      </c>
    </row>
    <row r="20" spans="1:18" ht="13.5" customHeight="1">
      <c r="A20" s="228"/>
      <c r="B20" s="180"/>
      <c r="C20" s="180"/>
      <c r="D20" s="188"/>
      <c r="E20" s="189"/>
      <c r="F20" s="158" t="str">
        <f>PHONETIC(F21)</f>
        <v/>
      </c>
      <c r="G20" s="159"/>
      <c r="H20" s="167"/>
      <c r="I20" s="168"/>
      <c r="J20" s="173"/>
      <c r="K20" s="174"/>
      <c r="L20" s="164" t="str">
        <f>IF(J20="","",DATEDIF(J20,"2015/4/1","Y"))</f>
        <v/>
      </c>
      <c r="M20" s="197"/>
      <c r="P20" s="102"/>
      <c r="Q20" s="103" t="s">
        <v>53</v>
      </c>
      <c r="R20" s="104">
        <f>R19+1</f>
        <v>11</v>
      </c>
    </row>
    <row r="21" spans="1:18" ht="13.5" customHeight="1">
      <c r="A21" s="228"/>
      <c r="B21" s="180"/>
      <c r="C21" s="180"/>
      <c r="D21" s="186" t="str">
        <f>PHONETIC(D22)</f>
        <v/>
      </c>
      <c r="E21" s="187"/>
      <c r="F21" s="160"/>
      <c r="G21" s="161"/>
      <c r="H21" s="169"/>
      <c r="I21" s="170"/>
      <c r="J21" s="175"/>
      <c r="K21" s="176"/>
      <c r="L21" s="165"/>
      <c r="M21" s="197"/>
      <c r="P21" s="102"/>
      <c r="Q21" s="103" t="s">
        <v>8</v>
      </c>
      <c r="R21" s="104">
        <f t="shared" ref="R21:R24" si="0">R20+1</f>
        <v>12</v>
      </c>
    </row>
    <row r="22" spans="1:18" ht="13.5" customHeight="1" thickBot="1">
      <c r="A22" s="250"/>
      <c r="B22" s="251"/>
      <c r="C22" s="251"/>
      <c r="D22" s="258"/>
      <c r="E22" s="259"/>
      <c r="F22" s="256"/>
      <c r="G22" s="257"/>
      <c r="H22" s="252"/>
      <c r="I22" s="253"/>
      <c r="J22" s="254"/>
      <c r="K22" s="255"/>
      <c r="L22" s="241"/>
      <c r="M22" s="198"/>
      <c r="P22" s="102"/>
      <c r="Q22" s="103" t="s">
        <v>54</v>
      </c>
      <c r="R22" s="104">
        <f t="shared" si="0"/>
        <v>13</v>
      </c>
    </row>
    <row r="23" spans="1:18" ht="13.5" customHeight="1" thickTop="1">
      <c r="A23" s="228" t="s">
        <v>100</v>
      </c>
      <c r="B23" s="180"/>
      <c r="C23" s="180"/>
      <c r="D23" s="246"/>
      <c r="E23" s="247"/>
      <c r="F23" s="248" t="str">
        <f>PHONETIC(F24)</f>
        <v/>
      </c>
      <c r="G23" s="249"/>
      <c r="H23" s="169"/>
      <c r="I23" s="170"/>
      <c r="J23" s="175"/>
      <c r="K23" s="176"/>
      <c r="L23" s="165" t="str">
        <f>IF(J23="","",DATEDIF(J23,"2015/4/1","Y"))</f>
        <v/>
      </c>
      <c r="M23" s="197" t="e">
        <f>L23+L26</f>
        <v>#VALUE!</v>
      </c>
      <c r="P23" s="102"/>
      <c r="Q23" s="103" t="s">
        <v>9</v>
      </c>
      <c r="R23" s="103">
        <f>R22+1</f>
        <v>14</v>
      </c>
    </row>
    <row r="24" spans="1:18" ht="13.5" customHeight="1">
      <c r="A24" s="228"/>
      <c r="B24" s="180"/>
      <c r="C24" s="180"/>
      <c r="D24" s="186" t="str">
        <f>PHONETIC(D25)</f>
        <v/>
      </c>
      <c r="E24" s="187"/>
      <c r="F24" s="160"/>
      <c r="G24" s="161"/>
      <c r="H24" s="169"/>
      <c r="I24" s="170"/>
      <c r="J24" s="175"/>
      <c r="K24" s="176"/>
      <c r="L24" s="165"/>
      <c r="M24" s="197"/>
      <c r="P24" s="102"/>
      <c r="Q24" s="103" t="s">
        <v>55</v>
      </c>
      <c r="R24" s="103">
        <f t="shared" si="0"/>
        <v>15</v>
      </c>
    </row>
    <row r="25" spans="1:18" ht="13.5" customHeight="1">
      <c r="A25" s="228"/>
      <c r="B25" s="180"/>
      <c r="C25" s="180"/>
      <c r="D25" s="190"/>
      <c r="E25" s="191"/>
      <c r="F25" s="162"/>
      <c r="G25" s="163"/>
      <c r="H25" s="171"/>
      <c r="I25" s="172"/>
      <c r="J25" s="177"/>
      <c r="K25" s="178"/>
      <c r="L25" s="166"/>
      <c r="M25" s="197"/>
      <c r="P25" s="102"/>
      <c r="Q25" s="103" t="s">
        <v>10</v>
      </c>
      <c r="R25" s="103">
        <v>16</v>
      </c>
    </row>
    <row r="26" spans="1:18" ht="13.5" customHeight="1">
      <c r="A26" s="228"/>
      <c r="B26" s="180"/>
      <c r="C26" s="180"/>
      <c r="D26" s="188"/>
      <c r="E26" s="189"/>
      <c r="F26" s="158" t="str">
        <f>PHONETIC(F27)</f>
        <v/>
      </c>
      <c r="G26" s="159"/>
      <c r="H26" s="167"/>
      <c r="I26" s="168"/>
      <c r="J26" s="173"/>
      <c r="K26" s="174"/>
      <c r="L26" s="165" t="str">
        <f>IF(J26="","",DATEDIF(J26,"2015/4/1","Y"))</f>
        <v/>
      </c>
      <c r="M26" s="197"/>
      <c r="P26" s="102"/>
      <c r="Q26" s="103" t="s">
        <v>11</v>
      </c>
      <c r="R26" s="103">
        <v>17</v>
      </c>
    </row>
    <row r="27" spans="1:18" ht="13.5" customHeight="1">
      <c r="A27" s="228"/>
      <c r="B27" s="180"/>
      <c r="C27" s="180"/>
      <c r="D27" s="186" t="str">
        <f>PHONETIC(D28)</f>
        <v/>
      </c>
      <c r="E27" s="187"/>
      <c r="F27" s="160"/>
      <c r="G27" s="161"/>
      <c r="H27" s="169"/>
      <c r="I27" s="170"/>
      <c r="J27" s="175"/>
      <c r="K27" s="176"/>
      <c r="L27" s="165"/>
      <c r="M27" s="197"/>
      <c r="P27" s="102"/>
      <c r="Q27" s="103" t="s">
        <v>12</v>
      </c>
      <c r="R27" s="103">
        <v>18</v>
      </c>
    </row>
    <row r="28" spans="1:18" ht="13.5" customHeight="1">
      <c r="A28" s="229"/>
      <c r="B28" s="182"/>
      <c r="C28" s="182"/>
      <c r="D28" s="190"/>
      <c r="E28" s="191"/>
      <c r="F28" s="162"/>
      <c r="G28" s="163"/>
      <c r="H28" s="171"/>
      <c r="I28" s="172"/>
      <c r="J28" s="177"/>
      <c r="K28" s="178"/>
      <c r="L28" s="166"/>
      <c r="M28" s="198"/>
      <c r="P28" s="102"/>
      <c r="Q28" s="103" t="s">
        <v>13</v>
      </c>
      <c r="R28" s="103">
        <f t="shared" ref="R28:R56" si="1">R27+1</f>
        <v>19</v>
      </c>
    </row>
    <row r="29" spans="1:18" ht="13.5" customHeight="1">
      <c r="A29" s="235" t="s">
        <v>101</v>
      </c>
      <c r="B29" s="179"/>
      <c r="C29" s="179"/>
      <c r="D29" s="188"/>
      <c r="E29" s="189"/>
      <c r="F29" s="158" t="str">
        <f>PHONETIC(F30)</f>
        <v/>
      </c>
      <c r="G29" s="159"/>
      <c r="H29" s="167"/>
      <c r="I29" s="168"/>
      <c r="J29" s="173"/>
      <c r="K29" s="174"/>
      <c r="L29" s="165" t="str">
        <f>IF(J29="","",DATEDIF(J29,"2015/4/1","Y"))</f>
        <v/>
      </c>
      <c r="M29" s="197" t="e">
        <f>L29+L32</f>
        <v>#VALUE!</v>
      </c>
      <c r="P29" s="102"/>
      <c r="Q29" s="103" t="s">
        <v>14</v>
      </c>
      <c r="R29" s="103">
        <f t="shared" si="1"/>
        <v>20</v>
      </c>
    </row>
    <row r="30" spans="1:18" ht="13.5" customHeight="1">
      <c r="A30" s="228"/>
      <c r="B30" s="180"/>
      <c r="C30" s="180"/>
      <c r="D30" s="186" t="str">
        <f>PHONETIC(D31)</f>
        <v/>
      </c>
      <c r="E30" s="187"/>
      <c r="F30" s="160"/>
      <c r="G30" s="161"/>
      <c r="H30" s="169"/>
      <c r="I30" s="170"/>
      <c r="J30" s="175"/>
      <c r="K30" s="176"/>
      <c r="L30" s="165"/>
      <c r="M30" s="197"/>
      <c r="P30" s="102"/>
      <c r="Q30" s="103" t="s">
        <v>15</v>
      </c>
      <c r="R30" s="103">
        <f t="shared" si="1"/>
        <v>21</v>
      </c>
    </row>
    <row r="31" spans="1:18" ht="13.5" customHeight="1">
      <c r="A31" s="228"/>
      <c r="B31" s="180"/>
      <c r="C31" s="180"/>
      <c r="D31" s="190"/>
      <c r="E31" s="191"/>
      <c r="F31" s="162"/>
      <c r="G31" s="163"/>
      <c r="H31" s="171"/>
      <c r="I31" s="172"/>
      <c r="J31" s="177"/>
      <c r="K31" s="178"/>
      <c r="L31" s="166"/>
      <c r="M31" s="197"/>
      <c r="P31" s="102"/>
      <c r="Q31" s="103" t="s">
        <v>16</v>
      </c>
      <c r="R31" s="103">
        <f>R30+1</f>
        <v>22</v>
      </c>
    </row>
    <row r="32" spans="1:18" ht="13.5" customHeight="1">
      <c r="A32" s="228"/>
      <c r="B32" s="180"/>
      <c r="C32" s="180"/>
      <c r="D32" s="188"/>
      <c r="E32" s="189"/>
      <c r="F32" s="158" t="str">
        <f>PHONETIC(F33)</f>
        <v/>
      </c>
      <c r="G32" s="159"/>
      <c r="H32" s="167"/>
      <c r="I32" s="168"/>
      <c r="J32" s="173"/>
      <c r="K32" s="174"/>
      <c r="L32" s="164" t="str">
        <f>IF(J32="","",DATEDIF(J32,"2015/4/1","Y"))</f>
        <v/>
      </c>
      <c r="M32" s="197"/>
      <c r="P32" s="102"/>
      <c r="Q32" s="103" t="s">
        <v>17</v>
      </c>
      <c r="R32" s="103">
        <f t="shared" si="1"/>
        <v>23</v>
      </c>
    </row>
    <row r="33" spans="1:18" ht="13.5" customHeight="1">
      <c r="A33" s="228"/>
      <c r="B33" s="180"/>
      <c r="C33" s="180"/>
      <c r="D33" s="186" t="str">
        <f>PHONETIC(D34)</f>
        <v/>
      </c>
      <c r="E33" s="187"/>
      <c r="F33" s="160"/>
      <c r="G33" s="161"/>
      <c r="H33" s="169"/>
      <c r="I33" s="170"/>
      <c r="J33" s="175"/>
      <c r="K33" s="176"/>
      <c r="L33" s="165"/>
      <c r="M33" s="197"/>
      <c r="P33" s="102"/>
      <c r="Q33" s="103" t="s">
        <v>18</v>
      </c>
      <c r="R33" s="103">
        <f t="shared" si="1"/>
        <v>24</v>
      </c>
    </row>
    <row r="34" spans="1:18" ht="13.5" customHeight="1" thickBot="1">
      <c r="A34" s="228"/>
      <c r="B34" s="180"/>
      <c r="C34" s="180"/>
      <c r="D34" s="244"/>
      <c r="E34" s="245"/>
      <c r="F34" s="242"/>
      <c r="G34" s="243"/>
      <c r="H34" s="169"/>
      <c r="I34" s="170"/>
      <c r="J34" s="175"/>
      <c r="K34" s="176"/>
      <c r="L34" s="241"/>
      <c r="M34" s="198"/>
      <c r="P34" s="102"/>
      <c r="Q34" s="103" t="s">
        <v>19</v>
      </c>
      <c r="R34" s="103">
        <f t="shared" si="1"/>
        <v>25</v>
      </c>
    </row>
    <row r="35" spans="1:18" ht="13.5" customHeight="1" thickTop="1">
      <c r="A35" s="227" t="s">
        <v>100</v>
      </c>
      <c r="B35" s="230"/>
      <c r="C35" s="230"/>
      <c r="D35" s="231"/>
      <c r="E35" s="232"/>
      <c r="F35" s="233" t="str">
        <f>PHONETIC(F36)</f>
        <v/>
      </c>
      <c r="G35" s="234"/>
      <c r="H35" s="237"/>
      <c r="I35" s="238"/>
      <c r="J35" s="239"/>
      <c r="K35" s="240"/>
      <c r="L35" s="165" t="str">
        <f>IF(J35="","",DATEDIF(J35,"2015/4/1","Y"))</f>
        <v/>
      </c>
      <c r="M35" s="197" t="e">
        <f>L35+L38</f>
        <v>#VALUE!</v>
      </c>
      <c r="P35" s="102"/>
      <c r="Q35" s="103" t="s">
        <v>20</v>
      </c>
      <c r="R35" s="103">
        <f t="shared" si="1"/>
        <v>26</v>
      </c>
    </row>
    <row r="36" spans="1:18" ht="13.5" customHeight="1">
      <c r="A36" s="228"/>
      <c r="B36" s="180"/>
      <c r="C36" s="180"/>
      <c r="D36" s="186" t="str">
        <f>PHONETIC(D37)</f>
        <v/>
      </c>
      <c r="E36" s="187"/>
      <c r="F36" s="160"/>
      <c r="G36" s="161"/>
      <c r="H36" s="169"/>
      <c r="I36" s="170"/>
      <c r="J36" s="175"/>
      <c r="K36" s="176"/>
      <c r="L36" s="165"/>
      <c r="M36" s="197"/>
      <c r="P36" s="102"/>
      <c r="Q36" s="103" t="s">
        <v>21</v>
      </c>
      <c r="R36" s="103">
        <f t="shared" si="1"/>
        <v>27</v>
      </c>
    </row>
    <row r="37" spans="1:18" ht="13.5" customHeight="1">
      <c r="A37" s="228"/>
      <c r="B37" s="180"/>
      <c r="C37" s="180"/>
      <c r="D37" s="190"/>
      <c r="E37" s="191"/>
      <c r="F37" s="162"/>
      <c r="G37" s="163"/>
      <c r="H37" s="171"/>
      <c r="I37" s="172"/>
      <c r="J37" s="177"/>
      <c r="K37" s="178"/>
      <c r="L37" s="166"/>
      <c r="M37" s="197"/>
      <c r="P37" s="102"/>
      <c r="Q37" s="103" t="s">
        <v>22</v>
      </c>
      <c r="R37" s="103">
        <f t="shared" si="1"/>
        <v>28</v>
      </c>
    </row>
    <row r="38" spans="1:18" ht="13.5" customHeight="1">
      <c r="A38" s="228"/>
      <c r="B38" s="180"/>
      <c r="C38" s="180"/>
      <c r="D38" s="188"/>
      <c r="E38" s="189"/>
      <c r="F38" s="158" t="str">
        <f>PHONETIC(F39)</f>
        <v/>
      </c>
      <c r="G38" s="159"/>
      <c r="H38" s="167"/>
      <c r="I38" s="168"/>
      <c r="J38" s="173"/>
      <c r="K38" s="174"/>
      <c r="L38" s="165" t="str">
        <f>IF(J38="","",DATEDIF(J38,"2015/4/1","Y"))</f>
        <v/>
      </c>
      <c r="M38" s="197"/>
      <c r="P38" s="102"/>
      <c r="Q38" s="103" t="s">
        <v>23</v>
      </c>
      <c r="R38" s="103">
        <f t="shared" si="1"/>
        <v>29</v>
      </c>
    </row>
    <row r="39" spans="1:18" ht="13.5" customHeight="1">
      <c r="A39" s="228"/>
      <c r="B39" s="180"/>
      <c r="C39" s="180"/>
      <c r="D39" s="186" t="str">
        <f>PHONETIC(D40)</f>
        <v/>
      </c>
      <c r="E39" s="187"/>
      <c r="F39" s="160"/>
      <c r="G39" s="161"/>
      <c r="H39" s="169"/>
      <c r="I39" s="170"/>
      <c r="J39" s="175"/>
      <c r="K39" s="176"/>
      <c r="L39" s="165"/>
      <c r="M39" s="197"/>
      <c r="P39" s="102"/>
      <c r="Q39" s="103" t="s">
        <v>24</v>
      </c>
      <c r="R39" s="103">
        <f t="shared" si="1"/>
        <v>30</v>
      </c>
    </row>
    <row r="40" spans="1:18" ht="13.5" customHeight="1">
      <c r="A40" s="229"/>
      <c r="B40" s="182"/>
      <c r="C40" s="182"/>
      <c r="D40" s="190"/>
      <c r="E40" s="191"/>
      <c r="F40" s="162"/>
      <c r="G40" s="163"/>
      <c r="H40" s="171"/>
      <c r="I40" s="172"/>
      <c r="J40" s="177"/>
      <c r="K40" s="178"/>
      <c r="L40" s="166"/>
      <c r="M40" s="198"/>
      <c r="P40" s="102"/>
      <c r="Q40" s="103" t="s">
        <v>25</v>
      </c>
      <c r="R40" s="103">
        <f t="shared" si="1"/>
        <v>31</v>
      </c>
    </row>
    <row r="41" spans="1:18" ht="14.25" customHeight="1">
      <c r="A41" s="235" t="s">
        <v>101</v>
      </c>
      <c r="B41" s="179"/>
      <c r="C41" s="179"/>
      <c r="D41" s="188"/>
      <c r="E41" s="189"/>
      <c r="F41" s="158" t="str">
        <f>PHONETIC(F42)</f>
        <v/>
      </c>
      <c r="G41" s="159"/>
      <c r="H41" s="167"/>
      <c r="I41" s="168"/>
      <c r="J41" s="173"/>
      <c r="K41" s="174"/>
      <c r="L41" s="165" t="str">
        <f>IF(J41="","",DATEDIF(J41,"2015/4/1","Y"))</f>
        <v/>
      </c>
      <c r="M41" s="197" t="e">
        <f>L41+L44</f>
        <v>#VALUE!</v>
      </c>
      <c r="P41" s="102"/>
      <c r="Q41" s="103" t="s">
        <v>26</v>
      </c>
      <c r="R41" s="103">
        <f t="shared" si="1"/>
        <v>32</v>
      </c>
    </row>
    <row r="42" spans="1:18" ht="14.25" customHeight="1">
      <c r="A42" s="228"/>
      <c r="B42" s="180"/>
      <c r="C42" s="180"/>
      <c r="D42" s="186" t="str">
        <f>PHONETIC(D43)</f>
        <v/>
      </c>
      <c r="E42" s="187"/>
      <c r="F42" s="160"/>
      <c r="G42" s="161"/>
      <c r="H42" s="169"/>
      <c r="I42" s="170"/>
      <c r="J42" s="175"/>
      <c r="K42" s="176"/>
      <c r="L42" s="165"/>
      <c r="M42" s="197"/>
      <c r="N42" s="4"/>
      <c r="P42" s="102"/>
      <c r="Q42" s="103" t="s">
        <v>57</v>
      </c>
      <c r="R42" s="103">
        <f t="shared" si="1"/>
        <v>33</v>
      </c>
    </row>
    <row r="43" spans="1:18" ht="14.25" customHeight="1">
      <c r="A43" s="228"/>
      <c r="B43" s="180"/>
      <c r="C43" s="180"/>
      <c r="D43" s="190"/>
      <c r="E43" s="191"/>
      <c r="F43" s="162"/>
      <c r="G43" s="163"/>
      <c r="H43" s="171"/>
      <c r="I43" s="172"/>
      <c r="J43" s="177"/>
      <c r="K43" s="178"/>
      <c r="L43" s="166"/>
      <c r="M43" s="197"/>
      <c r="N43" s="4"/>
      <c r="P43" s="102"/>
      <c r="Q43" s="103" t="s">
        <v>27</v>
      </c>
      <c r="R43" s="103">
        <f t="shared" si="1"/>
        <v>34</v>
      </c>
    </row>
    <row r="44" spans="1:18" ht="14.25" customHeight="1">
      <c r="A44" s="228"/>
      <c r="B44" s="180"/>
      <c r="C44" s="180"/>
      <c r="D44" s="188"/>
      <c r="E44" s="189"/>
      <c r="F44" s="158" t="str">
        <f>PHONETIC(F45)</f>
        <v/>
      </c>
      <c r="G44" s="159"/>
      <c r="H44" s="167"/>
      <c r="I44" s="168"/>
      <c r="J44" s="173"/>
      <c r="K44" s="174"/>
      <c r="L44" s="165" t="str">
        <f>IF(J44="","",DATEDIF(J44,"2015/4/1","Y"))</f>
        <v/>
      </c>
      <c r="M44" s="197"/>
      <c r="N44" s="4"/>
      <c r="P44" s="102"/>
      <c r="Q44" s="103" t="s">
        <v>28</v>
      </c>
      <c r="R44" s="103">
        <f t="shared" si="1"/>
        <v>35</v>
      </c>
    </row>
    <row r="45" spans="1:18" ht="14.25" customHeight="1">
      <c r="A45" s="228"/>
      <c r="B45" s="180"/>
      <c r="C45" s="180"/>
      <c r="D45" s="186" t="str">
        <f>PHONETIC(D46)</f>
        <v/>
      </c>
      <c r="E45" s="187"/>
      <c r="F45" s="160"/>
      <c r="G45" s="161"/>
      <c r="H45" s="169"/>
      <c r="I45" s="170"/>
      <c r="J45" s="175"/>
      <c r="K45" s="176"/>
      <c r="L45" s="165"/>
      <c r="M45" s="197"/>
      <c r="N45" s="4"/>
      <c r="P45" s="102"/>
      <c r="Q45" s="103" t="s">
        <v>29</v>
      </c>
      <c r="R45" s="103">
        <f>R44+1</f>
        <v>36</v>
      </c>
    </row>
    <row r="46" spans="1:18" ht="14.25" customHeight="1">
      <c r="A46" s="236"/>
      <c r="B46" s="181"/>
      <c r="C46" s="181"/>
      <c r="D46" s="190"/>
      <c r="E46" s="191"/>
      <c r="F46" s="162"/>
      <c r="G46" s="163"/>
      <c r="H46" s="171"/>
      <c r="I46" s="172"/>
      <c r="J46" s="177"/>
      <c r="K46" s="178"/>
      <c r="L46" s="166"/>
      <c r="M46" s="198"/>
      <c r="N46" s="4"/>
      <c r="P46" s="102"/>
      <c r="Q46" s="103" t="s">
        <v>30</v>
      </c>
      <c r="R46" s="103">
        <f>R45+1</f>
        <v>37</v>
      </c>
    </row>
    <row r="47" spans="1:18" ht="6.75" customHeight="1">
      <c r="A47" s="18"/>
      <c r="B47" s="18"/>
      <c r="C47" s="18"/>
      <c r="D47" s="37"/>
      <c r="E47" s="3"/>
      <c r="F47" s="3"/>
      <c r="G47" s="1"/>
      <c r="H47" s="1"/>
      <c r="I47" s="36"/>
      <c r="J47" s="36"/>
      <c r="K47" s="3"/>
      <c r="L47" s="37"/>
      <c r="M47" s="37"/>
      <c r="N47" s="4"/>
      <c r="P47" s="102"/>
      <c r="Q47" s="103" t="s">
        <v>31</v>
      </c>
      <c r="R47" s="103">
        <f t="shared" si="1"/>
        <v>38</v>
      </c>
    </row>
    <row r="48" spans="1:18" ht="15.75" customHeight="1">
      <c r="A48" s="4" t="s">
        <v>81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P48" s="102"/>
      <c r="Q48" s="103" t="s">
        <v>32</v>
      </c>
      <c r="R48" s="103">
        <f t="shared" si="1"/>
        <v>39</v>
      </c>
    </row>
    <row r="49" spans="1:18" ht="15.75" customHeight="1">
      <c r="A49" s="40" t="s">
        <v>171</v>
      </c>
      <c r="B49" s="4"/>
      <c r="C49" s="4"/>
      <c r="D49" s="4"/>
      <c r="E49" s="4"/>
      <c r="F49" s="4"/>
      <c r="G49" s="40"/>
      <c r="H49" s="40"/>
      <c r="I49" s="40"/>
      <c r="J49" s="4"/>
      <c r="K49" s="4"/>
      <c r="L49" s="4"/>
      <c r="M49" s="4"/>
      <c r="P49" s="102"/>
      <c r="Q49" s="103" t="s">
        <v>33</v>
      </c>
      <c r="R49" s="103">
        <f>R48+1</f>
        <v>40</v>
      </c>
    </row>
    <row r="50" spans="1:18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P50" s="102"/>
      <c r="Q50" s="103" t="s">
        <v>34</v>
      </c>
      <c r="R50" s="103">
        <f t="shared" si="1"/>
        <v>41</v>
      </c>
    </row>
    <row r="51" spans="1:18" ht="15.75" customHeight="1">
      <c r="A51" s="4" t="s">
        <v>103</v>
      </c>
      <c r="B51" s="4"/>
      <c r="C51" s="4"/>
      <c r="E51" s="4"/>
      <c r="F51" s="4"/>
      <c r="G51" s="4"/>
      <c r="H51" s="4"/>
      <c r="I51" s="4"/>
      <c r="J51" s="4"/>
      <c r="K51" s="4"/>
      <c r="L51" s="4"/>
      <c r="M51" s="4"/>
      <c r="P51" s="102"/>
      <c r="Q51" s="103" t="s">
        <v>35</v>
      </c>
      <c r="R51" s="103">
        <f t="shared" si="1"/>
        <v>42</v>
      </c>
    </row>
    <row r="52" spans="1:18" ht="15.75" customHeight="1">
      <c r="A52" s="4"/>
      <c r="B52" s="4"/>
      <c r="C52" s="20"/>
      <c r="D52" s="20" t="s">
        <v>104</v>
      </c>
      <c r="E52" s="30" t="s">
        <v>71</v>
      </c>
      <c r="F52" s="20" t="s">
        <v>70</v>
      </c>
      <c r="I52" s="4"/>
      <c r="J52" s="4"/>
      <c r="K52" s="4"/>
      <c r="L52" s="4"/>
      <c r="M52" s="19"/>
      <c r="P52" s="102"/>
      <c r="Q52" s="103" t="s">
        <v>36</v>
      </c>
      <c r="R52" s="103">
        <f t="shared" si="1"/>
        <v>43</v>
      </c>
    </row>
    <row r="53" spans="1:18" ht="15.75" customHeight="1">
      <c r="A53" s="4"/>
      <c r="B53" s="4"/>
      <c r="C53" s="4"/>
      <c r="D53" s="4"/>
      <c r="E53" s="4"/>
      <c r="P53" s="102"/>
      <c r="Q53" s="103" t="s">
        <v>37</v>
      </c>
      <c r="R53" s="103">
        <f>R52+1</f>
        <v>44</v>
      </c>
    </row>
    <row r="54" spans="1:18" ht="24" customHeight="1">
      <c r="A54" s="4"/>
      <c r="B54" s="4"/>
      <c r="C54" s="4"/>
      <c r="D54" s="25"/>
      <c r="E54" s="19" t="s">
        <v>84</v>
      </c>
      <c r="F54" s="19"/>
      <c r="G54" s="19"/>
      <c r="H54" s="19"/>
      <c r="I54" s="22" t="s">
        <v>67</v>
      </c>
      <c r="J54" s="226"/>
      <c r="K54" s="226"/>
      <c r="L54" s="226"/>
      <c r="M54" s="21" t="s">
        <v>62</v>
      </c>
      <c r="P54" s="102"/>
      <c r="Q54" s="103" t="s">
        <v>38</v>
      </c>
      <c r="R54" s="103">
        <f t="shared" si="1"/>
        <v>45</v>
      </c>
    </row>
    <row r="55" spans="1:18" ht="13.5" customHeight="1">
      <c r="A55" s="23"/>
      <c r="B55" s="23"/>
      <c r="C55" s="23"/>
      <c r="D55" s="4"/>
      <c r="K55" s="4"/>
      <c r="L55" s="19"/>
      <c r="M55" s="19"/>
      <c r="P55" s="102"/>
      <c r="Q55" s="103" t="s">
        <v>39</v>
      </c>
      <c r="R55" s="103">
        <f t="shared" si="1"/>
        <v>46</v>
      </c>
    </row>
    <row r="56" spans="1:18" ht="18" customHeight="1">
      <c r="A56" s="4"/>
      <c r="B56" s="4"/>
      <c r="C56" s="7" t="s">
        <v>78</v>
      </c>
      <c r="D56" s="4"/>
      <c r="H56" s="24"/>
      <c r="I56" s="24"/>
      <c r="J56" s="24"/>
      <c r="K56" s="24"/>
      <c r="L56" s="19"/>
      <c r="M56" s="4"/>
      <c r="P56" s="102"/>
      <c r="Q56" s="103" t="s">
        <v>40</v>
      </c>
      <c r="R56" s="103">
        <f t="shared" si="1"/>
        <v>47</v>
      </c>
    </row>
    <row r="57" spans="1:18" ht="25.5" customHeight="1">
      <c r="J57" s="4"/>
      <c r="K57" s="4"/>
      <c r="L57" s="4"/>
      <c r="M57" s="4"/>
      <c r="P57" s="102"/>
      <c r="Q57" s="102"/>
      <c r="R57" s="102"/>
    </row>
    <row r="58" spans="1:18" ht="25.5" customHeight="1">
      <c r="J58" s="4"/>
      <c r="K58" s="4"/>
      <c r="L58" s="4"/>
      <c r="M58" s="4"/>
    </row>
  </sheetData>
  <mergeCells count="136">
    <mergeCell ref="A2:M2"/>
    <mergeCell ref="D4:K4"/>
    <mergeCell ref="A6:C7"/>
    <mergeCell ref="D6:D7"/>
    <mergeCell ref="E6:E8"/>
    <mergeCell ref="F6:G7"/>
    <mergeCell ref="H6:L7"/>
    <mergeCell ref="M6:M7"/>
    <mergeCell ref="A8:C8"/>
    <mergeCell ref="G8:I8"/>
    <mergeCell ref="K8:M8"/>
    <mergeCell ref="D10:E10"/>
    <mergeCell ref="F10:G10"/>
    <mergeCell ref="H10:I10"/>
    <mergeCell ref="J10:K10"/>
    <mergeCell ref="A11:A16"/>
    <mergeCell ref="B11:B16"/>
    <mergeCell ref="C11:C16"/>
    <mergeCell ref="D11:E11"/>
    <mergeCell ref="F11:G11"/>
    <mergeCell ref="H11:I13"/>
    <mergeCell ref="J11:K13"/>
    <mergeCell ref="L11:L13"/>
    <mergeCell ref="M11:M16"/>
    <mergeCell ref="D12:E12"/>
    <mergeCell ref="F12:G13"/>
    <mergeCell ref="D13:E13"/>
    <mergeCell ref="D14:E14"/>
    <mergeCell ref="F14:G14"/>
    <mergeCell ref="H14:I16"/>
    <mergeCell ref="J14:K16"/>
    <mergeCell ref="L14:L16"/>
    <mergeCell ref="D15:E15"/>
    <mergeCell ref="F15:G16"/>
    <mergeCell ref="D16:E16"/>
    <mergeCell ref="A17:A22"/>
    <mergeCell ref="B17:B22"/>
    <mergeCell ref="C17:C22"/>
    <mergeCell ref="D17:E17"/>
    <mergeCell ref="F17:G17"/>
    <mergeCell ref="H17:I19"/>
    <mergeCell ref="J17:K19"/>
    <mergeCell ref="L17:L19"/>
    <mergeCell ref="M17:M22"/>
    <mergeCell ref="D18:E18"/>
    <mergeCell ref="F18:G19"/>
    <mergeCell ref="D19:E19"/>
    <mergeCell ref="D20:E20"/>
    <mergeCell ref="F20:G20"/>
    <mergeCell ref="H20:I22"/>
    <mergeCell ref="J20:K22"/>
    <mergeCell ref="L20:L22"/>
    <mergeCell ref="D21:E21"/>
    <mergeCell ref="F21:G22"/>
    <mergeCell ref="D22:E22"/>
    <mergeCell ref="A23:A28"/>
    <mergeCell ref="B23:B28"/>
    <mergeCell ref="C23:C28"/>
    <mergeCell ref="D23:E23"/>
    <mergeCell ref="F23:G23"/>
    <mergeCell ref="H23:I25"/>
    <mergeCell ref="J23:K25"/>
    <mergeCell ref="L23:L25"/>
    <mergeCell ref="M23:M28"/>
    <mergeCell ref="D24:E24"/>
    <mergeCell ref="F24:G25"/>
    <mergeCell ref="D25:E25"/>
    <mergeCell ref="D26:E26"/>
    <mergeCell ref="F26:G26"/>
    <mergeCell ref="H26:I28"/>
    <mergeCell ref="J26:K28"/>
    <mergeCell ref="L26:L28"/>
    <mergeCell ref="D27:E27"/>
    <mergeCell ref="F27:G28"/>
    <mergeCell ref="D28:E28"/>
    <mergeCell ref="A29:A34"/>
    <mergeCell ref="B29:B34"/>
    <mergeCell ref="C29:C34"/>
    <mergeCell ref="D29:E29"/>
    <mergeCell ref="F29:G29"/>
    <mergeCell ref="H29:I31"/>
    <mergeCell ref="J29:K31"/>
    <mergeCell ref="L29:L31"/>
    <mergeCell ref="M29:M34"/>
    <mergeCell ref="D30:E30"/>
    <mergeCell ref="F30:G31"/>
    <mergeCell ref="D31:E31"/>
    <mergeCell ref="D32:E32"/>
    <mergeCell ref="F32:G32"/>
    <mergeCell ref="H32:I34"/>
    <mergeCell ref="J32:K34"/>
    <mergeCell ref="L32:L34"/>
    <mergeCell ref="D33:E33"/>
    <mergeCell ref="F33:G34"/>
    <mergeCell ref="D34:E34"/>
    <mergeCell ref="M41:M46"/>
    <mergeCell ref="D42:E42"/>
    <mergeCell ref="F42:G43"/>
    <mergeCell ref="D43:E43"/>
    <mergeCell ref="D44:E44"/>
    <mergeCell ref="A35:A40"/>
    <mergeCell ref="B35:B40"/>
    <mergeCell ref="C35:C40"/>
    <mergeCell ref="D35:E35"/>
    <mergeCell ref="F35:G35"/>
    <mergeCell ref="A41:A46"/>
    <mergeCell ref="B41:B46"/>
    <mergeCell ref="C41:C46"/>
    <mergeCell ref="D41:E41"/>
    <mergeCell ref="F41:G41"/>
    <mergeCell ref="F44:G44"/>
    <mergeCell ref="H35:I37"/>
    <mergeCell ref="J35:K37"/>
    <mergeCell ref="L35:L37"/>
    <mergeCell ref="M35:M40"/>
    <mergeCell ref="D36:E36"/>
    <mergeCell ref="F36:G37"/>
    <mergeCell ref="D37:E37"/>
    <mergeCell ref="D38:E38"/>
    <mergeCell ref="J54:L54"/>
    <mergeCell ref="H41:I43"/>
    <mergeCell ref="J41:K43"/>
    <mergeCell ref="L41:L43"/>
    <mergeCell ref="F38:G38"/>
    <mergeCell ref="H38:I40"/>
    <mergeCell ref="J38:K40"/>
    <mergeCell ref="L38:L40"/>
    <mergeCell ref="D39:E39"/>
    <mergeCell ref="F39:G40"/>
    <mergeCell ref="D40:E40"/>
    <mergeCell ref="H44:I46"/>
    <mergeCell ref="J44:K46"/>
    <mergeCell ref="L44:L46"/>
    <mergeCell ref="D45:E45"/>
    <mergeCell ref="F45:G46"/>
    <mergeCell ref="D46:E46"/>
  </mergeCells>
  <phoneticPr fontId="1"/>
  <dataValidations count="4">
    <dataValidation type="list" allowBlank="1" showInputMessage="1" showErrorMessage="1" sqref="A8:B8">
      <formula1>$R$10:$R$56</formula1>
    </dataValidation>
    <dataValidation type="list" allowBlank="1" showInputMessage="1" showErrorMessage="1" sqref="D8 D54">
      <formula1>$Q$10:$Q$56</formula1>
    </dataValidation>
    <dataValidation imeMode="hiragana" allowBlank="1" showInputMessage="1" showErrorMessage="1" sqref="D12:E13 D16:E16 D19:E19 D22:E22 D25:E25 D37:E37 D40:E40 D43:E43 D46:E46 D28:E28 D31:E31 D34:E34"/>
    <dataValidation imeMode="halfAlpha" allowBlank="1" showInputMessage="1" showErrorMessage="1" sqref="G8:I8 K8:M8 D32:D33 J11 M11 M23 D29:D30 M29 D11 D44:D45 D41:D42 D38:D39 D35:D36 D26:D27 D23:D24 D20:D21 D14:D15 D17:D18 J14:K46 M35 M17 M41"/>
  </dataValidations>
  <printOptions horizontalCentered="1"/>
  <pageMargins left="0.70866141732283472" right="0.70866141732283472" top="0.51181102362204722" bottom="0.3937007874015748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57"/>
  <sheetViews>
    <sheetView view="pageBreakPreview" topLeftCell="A37" zoomScaleNormal="100" zoomScaleSheetLayoutView="100" workbookViewId="0">
      <selection activeCell="P54" sqref="P54"/>
    </sheetView>
  </sheetViews>
  <sheetFormatPr defaultColWidth="11" defaultRowHeight="25.5" customHeight="1"/>
  <cols>
    <col min="1" max="2" width="5.75" style="7" customWidth="1"/>
    <col min="3" max="3" width="10.75" style="7" customWidth="1"/>
    <col min="4" max="4" width="8.625" style="7" customWidth="1"/>
    <col min="5" max="6" width="8" style="7" customWidth="1"/>
    <col min="7" max="9" width="7" style="7" customWidth="1"/>
    <col min="10" max="10" width="8.25" style="7" customWidth="1"/>
    <col min="11" max="12" width="7.875" style="7" customWidth="1"/>
    <col min="13" max="13" width="12.375" style="7" customWidth="1"/>
    <col min="14" max="14" width="11" style="7"/>
    <col min="15" max="15" width="8.625" style="7" customWidth="1"/>
    <col min="16" max="16" width="6" style="7" customWidth="1"/>
    <col min="17" max="16384" width="11" style="7"/>
  </cols>
  <sheetData>
    <row r="1" spans="1:17" ht="10.5" customHeight="1">
      <c r="A1" s="6"/>
      <c r="B1" s="6"/>
    </row>
    <row r="2" spans="1:17" ht="21" customHeight="1">
      <c r="A2" s="6"/>
      <c r="B2" s="32"/>
      <c r="C2" s="10" t="s">
        <v>159</v>
      </c>
      <c r="D2" s="8" t="s">
        <v>92</v>
      </c>
      <c r="E2" s="31"/>
      <c r="F2" s="31"/>
      <c r="G2" s="31"/>
      <c r="H2" s="31"/>
      <c r="I2" s="31"/>
      <c r="J2" s="31"/>
      <c r="K2" s="31"/>
    </row>
    <row r="3" spans="1:17" ht="21" customHeight="1">
      <c r="A3" s="6"/>
      <c r="B3" s="6"/>
      <c r="D3" s="8"/>
      <c r="E3" s="135" t="s">
        <v>82</v>
      </c>
      <c r="F3" s="136"/>
      <c r="G3" s="136"/>
      <c r="H3" s="136"/>
      <c r="I3" s="8"/>
      <c r="J3" s="8"/>
    </row>
    <row r="4" spans="1:17" ht="21" customHeight="1">
      <c r="A4" s="6"/>
      <c r="B4" s="6"/>
      <c r="C4" s="26"/>
      <c r="D4" s="26"/>
      <c r="E4" s="26"/>
      <c r="F4" s="26"/>
      <c r="G4" s="26"/>
      <c r="H4" s="9" t="s">
        <v>86</v>
      </c>
      <c r="I4" s="9" t="s">
        <v>89</v>
      </c>
      <c r="J4" s="9" t="s">
        <v>90</v>
      </c>
      <c r="K4" s="10" t="s">
        <v>85</v>
      </c>
      <c r="L4" s="11" t="s">
        <v>87</v>
      </c>
    </row>
    <row r="5" spans="1:17" ht="6" customHeight="1"/>
    <row r="6" spans="1:17" ht="14.25" customHeight="1">
      <c r="A6" s="137" t="s">
        <v>1</v>
      </c>
      <c r="B6" s="137"/>
      <c r="C6" s="137" t="s">
        <v>0</v>
      </c>
      <c r="D6" s="144" t="s">
        <v>59</v>
      </c>
      <c r="E6" s="143" t="s">
        <v>76</v>
      </c>
      <c r="F6" s="144"/>
      <c r="G6" s="147"/>
      <c r="H6" s="147"/>
      <c r="I6" s="147"/>
      <c r="J6" s="147"/>
      <c r="K6" s="148"/>
      <c r="L6" s="137" t="s">
        <v>62</v>
      </c>
      <c r="M6" s="27"/>
    </row>
    <row r="7" spans="1:17" ht="14.25" customHeight="1">
      <c r="A7" s="137"/>
      <c r="B7" s="137"/>
      <c r="C7" s="137"/>
      <c r="D7" s="151"/>
      <c r="E7" s="145"/>
      <c r="F7" s="146"/>
      <c r="G7" s="149"/>
      <c r="H7" s="149"/>
      <c r="I7" s="149"/>
      <c r="J7" s="149"/>
      <c r="K7" s="150"/>
      <c r="L7" s="137"/>
      <c r="M7" s="27"/>
    </row>
    <row r="8" spans="1:17" ht="28.5" customHeight="1">
      <c r="A8" s="138"/>
      <c r="B8" s="138"/>
      <c r="C8" s="5"/>
      <c r="D8" s="146"/>
      <c r="E8" s="12" t="s">
        <v>60</v>
      </c>
      <c r="F8" s="152"/>
      <c r="G8" s="153"/>
      <c r="H8" s="154"/>
      <c r="I8" s="12" t="s">
        <v>61</v>
      </c>
      <c r="J8" s="152"/>
      <c r="K8" s="153"/>
      <c r="L8" s="154"/>
      <c r="M8" s="15"/>
    </row>
    <row r="9" spans="1:17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7" ht="40.5" customHeight="1">
      <c r="A10" s="12" t="s">
        <v>72</v>
      </c>
      <c r="B10" s="28" t="s">
        <v>77</v>
      </c>
      <c r="C10" s="155" t="s">
        <v>91</v>
      </c>
      <c r="D10" s="156"/>
      <c r="E10" s="139" t="s">
        <v>79</v>
      </c>
      <c r="F10" s="140"/>
      <c r="G10" s="141" t="s">
        <v>74</v>
      </c>
      <c r="H10" s="142"/>
      <c r="I10" s="139" t="s">
        <v>156</v>
      </c>
      <c r="J10" s="140"/>
      <c r="K10" s="17" t="s">
        <v>88</v>
      </c>
      <c r="L10" s="29" t="s">
        <v>75</v>
      </c>
      <c r="O10" s="102"/>
      <c r="P10" s="103" t="s">
        <v>2</v>
      </c>
      <c r="Q10" s="104" t="s">
        <v>41</v>
      </c>
    </row>
    <row r="11" spans="1:17" ht="13.5" customHeight="1">
      <c r="A11" s="179"/>
      <c r="B11" s="179"/>
      <c r="C11" s="188"/>
      <c r="D11" s="189"/>
      <c r="E11" s="158" t="str">
        <f>PHONETIC(E12)</f>
        <v/>
      </c>
      <c r="F11" s="159"/>
      <c r="G11" s="167"/>
      <c r="H11" s="168"/>
      <c r="I11" s="173"/>
      <c r="J11" s="174"/>
      <c r="K11" s="164" t="str">
        <f>IF(I11="","",DATEDIF(I11,"2015/4/1","Y"))</f>
        <v/>
      </c>
      <c r="L11" s="183" t="e">
        <f>K11+K14</f>
        <v>#VALUE!</v>
      </c>
      <c r="O11" s="102"/>
      <c r="P11" s="103" t="s">
        <v>56</v>
      </c>
      <c r="Q11" s="104" t="s">
        <v>42</v>
      </c>
    </row>
    <row r="12" spans="1:17" ht="13.5" customHeight="1">
      <c r="A12" s="180"/>
      <c r="B12" s="180"/>
      <c r="C12" s="186" t="str">
        <f>PHONETIC(C13)</f>
        <v/>
      </c>
      <c r="D12" s="187"/>
      <c r="E12" s="160"/>
      <c r="F12" s="161"/>
      <c r="G12" s="169"/>
      <c r="H12" s="170"/>
      <c r="I12" s="175"/>
      <c r="J12" s="176"/>
      <c r="K12" s="165"/>
      <c r="L12" s="184"/>
      <c r="O12" s="102"/>
      <c r="P12" s="103" t="s">
        <v>3</v>
      </c>
      <c r="Q12" s="104" t="s">
        <v>43</v>
      </c>
    </row>
    <row r="13" spans="1:17" ht="13.5" customHeight="1">
      <c r="A13" s="180"/>
      <c r="B13" s="180"/>
      <c r="C13" s="190"/>
      <c r="D13" s="191"/>
      <c r="E13" s="162"/>
      <c r="F13" s="163"/>
      <c r="G13" s="171"/>
      <c r="H13" s="172"/>
      <c r="I13" s="177"/>
      <c r="J13" s="178"/>
      <c r="K13" s="166"/>
      <c r="L13" s="184"/>
      <c r="O13" s="102"/>
      <c r="P13" s="103" t="s">
        <v>4</v>
      </c>
      <c r="Q13" s="104" t="s">
        <v>44</v>
      </c>
    </row>
    <row r="14" spans="1:17" ht="13.5" customHeight="1">
      <c r="A14" s="180"/>
      <c r="B14" s="180"/>
      <c r="C14" s="188"/>
      <c r="D14" s="189"/>
      <c r="E14" s="158" t="str">
        <f>PHONETIC(E15)</f>
        <v/>
      </c>
      <c r="F14" s="159"/>
      <c r="G14" s="167"/>
      <c r="H14" s="168"/>
      <c r="I14" s="173"/>
      <c r="J14" s="174"/>
      <c r="K14" s="164" t="str">
        <f>IF(I14="","",DATEDIF(I14,"2015/4/1","Y"))</f>
        <v/>
      </c>
      <c r="L14" s="184"/>
      <c r="O14" s="102"/>
      <c r="P14" s="103" t="s">
        <v>50</v>
      </c>
      <c r="Q14" s="104" t="s">
        <v>45</v>
      </c>
    </row>
    <row r="15" spans="1:17" ht="13.5" customHeight="1">
      <c r="A15" s="180"/>
      <c r="B15" s="180"/>
      <c r="C15" s="186" t="str">
        <f>PHONETIC(C16)</f>
        <v/>
      </c>
      <c r="D15" s="187"/>
      <c r="E15" s="160"/>
      <c r="F15" s="161"/>
      <c r="G15" s="169"/>
      <c r="H15" s="170"/>
      <c r="I15" s="175"/>
      <c r="J15" s="176"/>
      <c r="K15" s="165"/>
      <c r="L15" s="184"/>
      <c r="O15" s="102"/>
      <c r="P15" s="103" t="s">
        <v>5</v>
      </c>
      <c r="Q15" s="104" t="s">
        <v>46</v>
      </c>
    </row>
    <row r="16" spans="1:17" ht="13.5" customHeight="1">
      <c r="A16" s="182"/>
      <c r="B16" s="182"/>
      <c r="C16" s="190"/>
      <c r="D16" s="191"/>
      <c r="E16" s="162"/>
      <c r="F16" s="163"/>
      <c r="G16" s="171"/>
      <c r="H16" s="172"/>
      <c r="I16" s="177"/>
      <c r="J16" s="178"/>
      <c r="K16" s="166"/>
      <c r="L16" s="185"/>
      <c r="O16" s="102"/>
      <c r="P16" s="103" t="s">
        <v>51</v>
      </c>
      <c r="Q16" s="104" t="s">
        <v>47</v>
      </c>
    </row>
    <row r="17" spans="1:17" ht="13.5" customHeight="1">
      <c r="A17" s="179"/>
      <c r="B17" s="179"/>
      <c r="C17" s="188"/>
      <c r="D17" s="189"/>
      <c r="E17" s="158" t="str">
        <f>PHONETIC(E18)</f>
        <v/>
      </c>
      <c r="F17" s="159"/>
      <c r="G17" s="167"/>
      <c r="H17" s="168"/>
      <c r="I17" s="173"/>
      <c r="J17" s="174"/>
      <c r="K17" s="164" t="str">
        <f>IF(I17="","",DATEDIF(I17,"2015/4/1","Y"))</f>
        <v/>
      </c>
      <c r="L17" s="183" t="e">
        <f>K17+K20</f>
        <v>#VALUE!</v>
      </c>
      <c r="O17" s="102"/>
      <c r="P17" s="103" t="s">
        <v>6</v>
      </c>
      <c r="Q17" s="104" t="s">
        <v>48</v>
      </c>
    </row>
    <row r="18" spans="1:17" ht="13.5" customHeight="1">
      <c r="A18" s="180"/>
      <c r="B18" s="180"/>
      <c r="C18" s="186" t="str">
        <f>PHONETIC(C19)</f>
        <v/>
      </c>
      <c r="D18" s="187"/>
      <c r="E18" s="160"/>
      <c r="F18" s="161"/>
      <c r="G18" s="169"/>
      <c r="H18" s="170"/>
      <c r="I18" s="175"/>
      <c r="J18" s="176"/>
      <c r="K18" s="165"/>
      <c r="L18" s="184"/>
      <c r="O18" s="102"/>
      <c r="P18" s="103" t="s">
        <v>52</v>
      </c>
      <c r="Q18" s="104" t="s">
        <v>49</v>
      </c>
    </row>
    <row r="19" spans="1:17" ht="13.5" customHeight="1">
      <c r="A19" s="180"/>
      <c r="B19" s="180"/>
      <c r="C19" s="190"/>
      <c r="D19" s="191"/>
      <c r="E19" s="162"/>
      <c r="F19" s="163"/>
      <c r="G19" s="171"/>
      <c r="H19" s="172"/>
      <c r="I19" s="177"/>
      <c r="J19" s="178"/>
      <c r="K19" s="166"/>
      <c r="L19" s="184"/>
      <c r="O19" s="102"/>
      <c r="P19" s="103" t="s">
        <v>7</v>
      </c>
      <c r="Q19" s="104" t="s">
        <v>58</v>
      </c>
    </row>
    <row r="20" spans="1:17" ht="13.5" customHeight="1">
      <c r="A20" s="180"/>
      <c r="B20" s="180"/>
      <c r="C20" s="188"/>
      <c r="D20" s="189"/>
      <c r="E20" s="158" t="str">
        <f>PHONETIC(E21)</f>
        <v/>
      </c>
      <c r="F20" s="159"/>
      <c r="G20" s="167"/>
      <c r="H20" s="168"/>
      <c r="I20" s="173"/>
      <c r="J20" s="174"/>
      <c r="K20" s="164" t="str">
        <f>IF(I20="","",DATEDIF(I20,"2015/4/1","Y"))</f>
        <v/>
      </c>
      <c r="L20" s="184"/>
      <c r="O20" s="102"/>
      <c r="P20" s="103" t="s">
        <v>53</v>
      </c>
      <c r="Q20" s="104">
        <f>Q19+1</f>
        <v>11</v>
      </c>
    </row>
    <row r="21" spans="1:17" ht="13.5" customHeight="1">
      <c r="A21" s="180"/>
      <c r="B21" s="180"/>
      <c r="C21" s="186" t="str">
        <f>PHONETIC(C22)</f>
        <v/>
      </c>
      <c r="D21" s="187"/>
      <c r="E21" s="160"/>
      <c r="F21" s="161"/>
      <c r="G21" s="169"/>
      <c r="H21" s="170"/>
      <c r="I21" s="175"/>
      <c r="J21" s="176"/>
      <c r="K21" s="165"/>
      <c r="L21" s="184"/>
      <c r="O21" s="102"/>
      <c r="P21" s="103" t="s">
        <v>8</v>
      </c>
      <c r="Q21" s="104">
        <f t="shared" ref="Q21:Q24" si="0">Q20+1</f>
        <v>12</v>
      </c>
    </row>
    <row r="22" spans="1:17" ht="13.5" customHeight="1">
      <c r="A22" s="182"/>
      <c r="B22" s="182"/>
      <c r="C22" s="190"/>
      <c r="D22" s="191"/>
      <c r="E22" s="162"/>
      <c r="F22" s="163"/>
      <c r="G22" s="171"/>
      <c r="H22" s="172"/>
      <c r="I22" s="177"/>
      <c r="J22" s="178"/>
      <c r="K22" s="166"/>
      <c r="L22" s="185"/>
      <c r="O22" s="102"/>
      <c r="P22" s="103" t="s">
        <v>54</v>
      </c>
      <c r="Q22" s="104">
        <f t="shared" si="0"/>
        <v>13</v>
      </c>
    </row>
    <row r="23" spans="1:17" ht="13.5" customHeight="1">
      <c r="A23" s="179"/>
      <c r="B23" s="179"/>
      <c r="C23" s="188"/>
      <c r="D23" s="189"/>
      <c r="E23" s="158" t="str">
        <f>PHONETIC(E24)</f>
        <v/>
      </c>
      <c r="F23" s="159"/>
      <c r="G23" s="167"/>
      <c r="H23" s="168"/>
      <c r="I23" s="173"/>
      <c r="J23" s="174"/>
      <c r="K23" s="164" t="str">
        <f>IF(I23="","",DATEDIF(I23,"2015/4/1","Y"))</f>
        <v/>
      </c>
      <c r="L23" s="183" t="e">
        <f>K23+K26</f>
        <v>#VALUE!</v>
      </c>
      <c r="O23" s="102"/>
      <c r="P23" s="103" t="s">
        <v>9</v>
      </c>
      <c r="Q23" s="103">
        <f>Q22+1</f>
        <v>14</v>
      </c>
    </row>
    <row r="24" spans="1:17" ht="13.5" customHeight="1">
      <c r="A24" s="180"/>
      <c r="B24" s="180"/>
      <c r="C24" s="186" t="str">
        <f>PHONETIC(C25)</f>
        <v/>
      </c>
      <c r="D24" s="187"/>
      <c r="E24" s="160"/>
      <c r="F24" s="161"/>
      <c r="G24" s="169"/>
      <c r="H24" s="170"/>
      <c r="I24" s="175"/>
      <c r="J24" s="176"/>
      <c r="K24" s="165"/>
      <c r="L24" s="184"/>
      <c r="O24" s="102"/>
      <c r="P24" s="103" t="s">
        <v>55</v>
      </c>
      <c r="Q24" s="103">
        <f t="shared" si="0"/>
        <v>15</v>
      </c>
    </row>
    <row r="25" spans="1:17" ht="13.5" customHeight="1">
      <c r="A25" s="180"/>
      <c r="B25" s="180"/>
      <c r="C25" s="190"/>
      <c r="D25" s="191"/>
      <c r="E25" s="162"/>
      <c r="F25" s="163"/>
      <c r="G25" s="171"/>
      <c r="H25" s="172"/>
      <c r="I25" s="177"/>
      <c r="J25" s="178"/>
      <c r="K25" s="166"/>
      <c r="L25" s="184"/>
      <c r="O25" s="102"/>
      <c r="P25" s="103" t="s">
        <v>10</v>
      </c>
      <c r="Q25" s="103">
        <v>16</v>
      </c>
    </row>
    <row r="26" spans="1:17" ht="13.5" customHeight="1">
      <c r="A26" s="180"/>
      <c r="B26" s="180"/>
      <c r="C26" s="188"/>
      <c r="D26" s="189"/>
      <c r="E26" s="158" t="str">
        <f>PHONETIC(E27)</f>
        <v/>
      </c>
      <c r="F26" s="159"/>
      <c r="G26" s="167"/>
      <c r="H26" s="168"/>
      <c r="I26" s="173"/>
      <c r="J26" s="174"/>
      <c r="K26" s="164" t="str">
        <f>IF(I26="","",DATEDIF(I26,"2015/4/1","Y"))</f>
        <v/>
      </c>
      <c r="L26" s="184"/>
      <c r="O26" s="102"/>
      <c r="P26" s="103" t="s">
        <v>11</v>
      </c>
      <c r="Q26" s="103">
        <v>17</v>
      </c>
    </row>
    <row r="27" spans="1:17" ht="13.5" customHeight="1">
      <c r="A27" s="180"/>
      <c r="B27" s="180"/>
      <c r="C27" s="186" t="str">
        <f>PHONETIC(C28)</f>
        <v/>
      </c>
      <c r="D27" s="187"/>
      <c r="E27" s="160"/>
      <c r="F27" s="161"/>
      <c r="G27" s="169"/>
      <c r="H27" s="170"/>
      <c r="I27" s="175"/>
      <c r="J27" s="176"/>
      <c r="K27" s="165"/>
      <c r="L27" s="184"/>
      <c r="O27" s="102"/>
      <c r="P27" s="103" t="s">
        <v>12</v>
      </c>
      <c r="Q27" s="103">
        <v>18</v>
      </c>
    </row>
    <row r="28" spans="1:17" ht="13.5" customHeight="1">
      <c r="A28" s="182"/>
      <c r="B28" s="182"/>
      <c r="C28" s="190"/>
      <c r="D28" s="191"/>
      <c r="E28" s="162"/>
      <c r="F28" s="163"/>
      <c r="G28" s="171"/>
      <c r="H28" s="172"/>
      <c r="I28" s="177"/>
      <c r="J28" s="178"/>
      <c r="K28" s="166"/>
      <c r="L28" s="185"/>
      <c r="O28" s="102"/>
      <c r="P28" s="103" t="s">
        <v>13</v>
      </c>
      <c r="Q28" s="103">
        <f t="shared" ref="Q28:Q56" si="1">Q27+1</f>
        <v>19</v>
      </c>
    </row>
    <row r="29" spans="1:17" ht="13.5" customHeight="1">
      <c r="A29" s="179"/>
      <c r="B29" s="179"/>
      <c r="C29" s="188"/>
      <c r="D29" s="189"/>
      <c r="E29" s="158" t="str">
        <f>PHONETIC(E30)</f>
        <v/>
      </c>
      <c r="F29" s="159"/>
      <c r="G29" s="167"/>
      <c r="H29" s="168"/>
      <c r="I29" s="173"/>
      <c r="J29" s="174"/>
      <c r="K29" s="164" t="str">
        <f>IF(I29="","",DATEDIF(I29,"2015/4/1","Y"))</f>
        <v/>
      </c>
      <c r="L29" s="183" t="e">
        <f>K29+K32</f>
        <v>#VALUE!</v>
      </c>
      <c r="O29" s="102"/>
      <c r="P29" s="103" t="s">
        <v>14</v>
      </c>
      <c r="Q29" s="103">
        <f t="shared" si="1"/>
        <v>20</v>
      </c>
    </row>
    <row r="30" spans="1:17" ht="13.5" customHeight="1">
      <c r="A30" s="180"/>
      <c r="B30" s="180"/>
      <c r="C30" s="186" t="str">
        <f>PHONETIC(C31)</f>
        <v/>
      </c>
      <c r="D30" s="187"/>
      <c r="E30" s="160"/>
      <c r="F30" s="161"/>
      <c r="G30" s="169"/>
      <c r="H30" s="170"/>
      <c r="I30" s="175"/>
      <c r="J30" s="176"/>
      <c r="K30" s="165"/>
      <c r="L30" s="184"/>
      <c r="O30" s="102"/>
      <c r="P30" s="103" t="s">
        <v>15</v>
      </c>
      <c r="Q30" s="103">
        <f t="shared" si="1"/>
        <v>21</v>
      </c>
    </row>
    <row r="31" spans="1:17" ht="13.5" customHeight="1">
      <c r="A31" s="180"/>
      <c r="B31" s="180"/>
      <c r="C31" s="190"/>
      <c r="D31" s="191"/>
      <c r="E31" s="162"/>
      <c r="F31" s="163"/>
      <c r="G31" s="171"/>
      <c r="H31" s="172"/>
      <c r="I31" s="177"/>
      <c r="J31" s="178"/>
      <c r="K31" s="166"/>
      <c r="L31" s="184"/>
      <c r="O31" s="102"/>
      <c r="P31" s="103" t="s">
        <v>16</v>
      </c>
      <c r="Q31" s="103">
        <f>Q30+1</f>
        <v>22</v>
      </c>
    </row>
    <row r="32" spans="1:17" ht="13.5" customHeight="1">
      <c r="A32" s="180"/>
      <c r="B32" s="180"/>
      <c r="C32" s="188"/>
      <c r="D32" s="189"/>
      <c r="E32" s="158" t="str">
        <f>PHONETIC(E33)</f>
        <v/>
      </c>
      <c r="F32" s="159"/>
      <c r="G32" s="167"/>
      <c r="H32" s="168"/>
      <c r="I32" s="173"/>
      <c r="J32" s="174"/>
      <c r="K32" s="164" t="str">
        <f>IF(I32="","",DATEDIF(I32,"2015/4/1","Y"))</f>
        <v/>
      </c>
      <c r="L32" s="184"/>
      <c r="O32" s="102"/>
      <c r="P32" s="103" t="s">
        <v>17</v>
      </c>
      <c r="Q32" s="103">
        <f t="shared" si="1"/>
        <v>23</v>
      </c>
    </row>
    <row r="33" spans="1:17" ht="13.5" customHeight="1">
      <c r="A33" s="180"/>
      <c r="B33" s="180"/>
      <c r="C33" s="186" t="str">
        <f>PHONETIC(C34)</f>
        <v/>
      </c>
      <c r="D33" s="187"/>
      <c r="E33" s="160"/>
      <c r="F33" s="161"/>
      <c r="G33" s="169"/>
      <c r="H33" s="170"/>
      <c r="I33" s="175"/>
      <c r="J33" s="176"/>
      <c r="K33" s="165"/>
      <c r="L33" s="184"/>
      <c r="O33" s="102"/>
      <c r="P33" s="103" t="s">
        <v>18</v>
      </c>
      <c r="Q33" s="103">
        <f t="shared" si="1"/>
        <v>24</v>
      </c>
    </row>
    <row r="34" spans="1:17" ht="13.5" customHeight="1">
      <c r="A34" s="182"/>
      <c r="B34" s="182"/>
      <c r="C34" s="190"/>
      <c r="D34" s="191"/>
      <c r="E34" s="162"/>
      <c r="F34" s="163"/>
      <c r="G34" s="171"/>
      <c r="H34" s="172"/>
      <c r="I34" s="177"/>
      <c r="J34" s="178"/>
      <c r="K34" s="166"/>
      <c r="L34" s="185"/>
      <c r="O34" s="102"/>
      <c r="P34" s="103" t="s">
        <v>19</v>
      </c>
      <c r="Q34" s="103">
        <f t="shared" si="1"/>
        <v>25</v>
      </c>
    </row>
    <row r="35" spans="1:17" ht="13.5" customHeight="1">
      <c r="A35" s="179"/>
      <c r="B35" s="179"/>
      <c r="C35" s="188"/>
      <c r="D35" s="189"/>
      <c r="E35" s="158" t="str">
        <f>PHONETIC(E36)</f>
        <v/>
      </c>
      <c r="F35" s="159"/>
      <c r="G35" s="167"/>
      <c r="H35" s="168"/>
      <c r="I35" s="173"/>
      <c r="J35" s="174"/>
      <c r="K35" s="164" t="str">
        <f>IF(I35="","",DATEDIF(I35,"2015/4/1","Y"))</f>
        <v/>
      </c>
      <c r="L35" s="183" t="e">
        <f>K35+K38</f>
        <v>#VALUE!</v>
      </c>
      <c r="O35" s="102"/>
      <c r="P35" s="103" t="s">
        <v>20</v>
      </c>
      <c r="Q35" s="103">
        <f t="shared" si="1"/>
        <v>26</v>
      </c>
    </row>
    <row r="36" spans="1:17" ht="13.5" customHeight="1">
      <c r="A36" s="180"/>
      <c r="B36" s="180"/>
      <c r="C36" s="186" t="str">
        <f>PHONETIC(C37)</f>
        <v/>
      </c>
      <c r="D36" s="187"/>
      <c r="E36" s="160"/>
      <c r="F36" s="161"/>
      <c r="G36" s="169"/>
      <c r="H36" s="170"/>
      <c r="I36" s="175"/>
      <c r="J36" s="176"/>
      <c r="K36" s="165"/>
      <c r="L36" s="184"/>
      <c r="O36" s="102"/>
      <c r="P36" s="103" t="s">
        <v>21</v>
      </c>
      <c r="Q36" s="103">
        <f t="shared" si="1"/>
        <v>27</v>
      </c>
    </row>
    <row r="37" spans="1:17" ht="13.5" customHeight="1">
      <c r="A37" s="180"/>
      <c r="B37" s="180"/>
      <c r="C37" s="190"/>
      <c r="D37" s="191"/>
      <c r="E37" s="162"/>
      <c r="F37" s="163"/>
      <c r="G37" s="171"/>
      <c r="H37" s="172"/>
      <c r="I37" s="177"/>
      <c r="J37" s="178"/>
      <c r="K37" s="166"/>
      <c r="L37" s="184"/>
      <c r="O37" s="102"/>
      <c r="P37" s="103" t="s">
        <v>22</v>
      </c>
      <c r="Q37" s="103">
        <f t="shared" si="1"/>
        <v>28</v>
      </c>
    </row>
    <row r="38" spans="1:17" ht="13.5" customHeight="1">
      <c r="A38" s="180"/>
      <c r="B38" s="180"/>
      <c r="C38" s="188"/>
      <c r="D38" s="189"/>
      <c r="E38" s="158" t="str">
        <f>PHONETIC(E39)</f>
        <v/>
      </c>
      <c r="F38" s="159"/>
      <c r="G38" s="167"/>
      <c r="H38" s="168"/>
      <c r="I38" s="173"/>
      <c r="J38" s="174"/>
      <c r="K38" s="164" t="str">
        <f>IF(I38="","",DATEDIF(I38,"2015/4/1","Y"))</f>
        <v/>
      </c>
      <c r="L38" s="184"/>
      <c r="O38" s="102"/>
      <c r="P38" s="103" t="s">
        <v>23</v>
      </c>
      <c r="Q38" s="103">
        <f t="shared" si="1"/>
        <v>29</v>
      </c>
    </row>
    <row r="39" spans="1:17" ht="13.5" customHeight="1">
      <c r="A39" s="180"/>
      <c r="B39" s="180"/>
      <c r="C39" s="186" t="str">
        <f>PHONETIC(C40)</f>
        <v/>
      </c>
      <c r="D39" s="187"/>
      <c r="E39" s="160"/>
      <c r="F39" s="161"/>
      <c r="G39" s="169"/>
      <c r="H39" s="170"/>
      <c r="I39" s="175"/>
      <c r="J39" s="176"/>
      <c r="K39" s="165"/>
      <c r="L39" s="184"/>
      <c r="O39" s="102"/>
      <c r="P39" s="103" t="s">
        <v>24</v>
      </c>
      <c r="Q39" s="103">
        <f t="shared" si="1"/>
        <v>30</v>
      </c>
    </row>
    <row r="40" spans="1:17" ht="13.5" customHeight="1">
      <c r="A40" s="181"/>
      <c r="B40" s="181"/>
      <c r="C40" s="190"/>
      <c r="D40" s="191"/>
      <c r="E40" s="162"/>
      <c r="F40" s="163"/>
      <c r="G40" s="171"/>
      <c r="H40" s="172"/>
      <c r="I40" s="177"/>
      <c r="J40" s="178"/>
      <c r="K40" s="166"/>
      <c r="L40" s="185"/>
      <c r="O40" s="102"/>
      <c r="P40" s="103" t="s">
        <v>25</v>
      </c>
      <c r="Q40" s="103">
        <f t="shared" si="1"/>
        <v>31</v>
      </c>
    </row>
    <row r="41" spans="1:17" ht="14.25" customHeight="1">
      <c r="A41" s="18" t="s">
        <v>80</v>
      </c>
      <c r="B41" s="18"/>
      <c r="C41" s="13"/>
      <c r="D41" s="3"/>
      <c r="E41" s="3"/>
      <c r="F41" s="1"/>
      <c r="G41" s="1"/>
      <c r="H41" s="2"/>
      <c r="I41" s="2"/>
      <c r="J41" s="3"/>
      <c r="K41" s="13"/>
      <c r="L41" s="13"/>
      <c r="O41" s="102"/>
      <c r="P41" s="103" t="s">
        <v>26</v>
      </c>
      <c r="Q41" s="103">
        <f t="shared" si="1"/>
        <v>32</v>
      </c>
    </row>
    <row r="42" spans="1:17" ht="14.25" customHeight="1">
      <c r="A42" s="4" t="s">
        <v>63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2"/>
      <c r="P42" s="103" t="s">
        <v>57</v>
      </c>
      <c r="Q42" s="103">
        <f t="shared" si="1"/>
        <v>33</v>
      </c>
    </row>
    <row r="43" spans="1:17" ht="14.25" customHeight="1">
      <c r="A43" s="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2"/>
      <c r="P43" s="103" t="s">
        <v>27</v>
      </c>
      <c r="Q43" s="103">
        <f t="shared" si="1"/>
        <v>34</v>
      </c>
    </row>
    <row r="44" spans="1:17" ht="14.25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102"/>
      <c r="P44" s="103" t="s">
        <v>28</v>
      </c>
      <c r="Q44" s="103">
        <f t="shared" si="1"/>
        <v>35</v>
      </c>
    </row>
    <row r="45" spans="1:17" ht="14.25" customHeight="1">
      <c r="A45" s="4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102"/>
      <c r="P45" s="103" t="s">
        <v>29</v>
      </c>
      <c r="Q45" s="103">
        <f>Q44+1</f>
        <v>36</v>
      </c>
    </row>
    <row r="46" spans="1:17" ht="8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102"/>
      <c r="P46" s="103" t="s">
        <v>30</v>
      </c>
      <c r="Q46" s="103">
        <f>Q45+1</f>
        <v>37</v>
      </c>
    </row>
    <row r="47" spans="1:17" ht="14.25" customHeight="1">
      <c r="A47" s="4" t="s">
        <v>65</v>
      </c>
      <c r="B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102"/>
      <c r="P47" s="103" t="s">
        <v>31</v>
      </c>
      <c r="Q47" s="103">
        <f t="shared" si="1"/>
        <v>38</v>
      </c>
    </row>
    <row r="48" spans="1:17" ht="10.5" customHeight="1">
      <c r="A48" s="4"/>
      <c r="B48" s="4"/>
      <c r="C48" s="4"/>
      <c r="K48" s="4"/>
      <c r="L48" s="4"/>
      <c r="M48" s="4"/>
      <c r="O48" s="102"/>
      <c r="P48" s="103" t="s">
        <v>32</v>
      </c>
      <c r="Q48" s="103">
        <f t="shared" si="1"/>
        <v>39</v>
      </c>
    </row>
    <row r="49" spans="1:17" ht="20.25" customHeight="1">
      <c r="A49" s="4"/>
      <c r="B49" s="20" t="s">
        <v>66</v>
      </c>
      <c r="C49" s="20" t="s">
        <v>69</v>
      </c>
      <c r="D49" s="30" t="s">
        <v>71</v>
      </c>
      <c r="E49" s="20" t="s">
        <v>70</v>
      </c>
      <c r="H49" s="4"/>
      <c r="I49" s="4"/>
      <c r="J49" s="4"/>
      <c r="K49" s="4"/>
      <c r="L49" s="19"/>
      <c r="O49" s="102"/>
      <c r="P49" s="103" t="s">
        <v>33</v>
      </c>
      <c r="Q49" s="103">
        <f>Q48+1</f>
        <v>40</v>
      </c>
    </row>
    <row r="50" spans="1:17" ht="22.5" customHeight="1">
      <c r="A50" s="4"/>
      <c r="B50" s="4"/>
      <c r="C50" s="25"/>
      <c r="D50" s="4" t="s">
        <v>68</v>
      </c>
      <c r="H50" s="20" t="s">
        <v>67</v>
      </c>
      <c r="I50" s="157"/>
      <c r="J50" s="157"/>
      <c r="K50" s="157"/>
      <c r="L50" s="21" t="s">
        <v>62</v>
      </c>
      <c r="O50" s="102"/>
      <c r="P50" s="103" t="s">
        <v>34</v>
      </c>
      <c r="Q50" s="103">
        <f t="shared" si="1"/>
        <v>41</v>
      </c>
    </row>
    <row r="51" spans="1:17" ht="22.5" customHeight="1">
      <c r="A51" s="4"/>
      <c r="B51" s="4"/>
      <c r="C51" s="4"/>
      <c r="D51" s="4"/>
      <c r="H51" s="20"/>
      <c r="I51" s="14"/>
      <c r="J51" s="14"/>
      <c r="K51" s="14"/>
      <c r="L51" s="13"/>
      <c r="O51" s="102"/>
      <c r="P51" s="103" t="s">
        <v>35</v>
      </c>
      <c r="Q51" s="103">
        <f t="shared" si="1"/>
        <v>42</v>
      </c>
    </row>
    <row r="52" spans="1:17" ht="22.5" customHeight="1">
      <c r="A52" s="4"/>
      <c r="B52" s="4"/>
      <c r="C52" s="4"/>
      <c r="D52" s="4"/>
      <c r="O52" s="102"/>
      <c r="P52" s="103" t="s">
        <v>36</v>
      </c>
      <c r="Q52" s="103">
        <f t="shared" si="1"/>
        <v>43</v>
      </c>
    </row>
    <row r="53" spans="1:17" ht="22.5" customHeight="1">
      <c r="A53" s="4"/>
      <c r="B53" s="4"/>
      <c r="C53" s="25"/>
      <c r="D53" s="19" t="s">
        <v>84</v>
      </c>
      <c r="E53" s="19"/>
      <c r="F53" s="19"/>
      <c r="G53" s="19"/>
      <c r="H53" s="22" t="s">
        <v>67</v>
      </c>
      <c r="I53" s="157"/>
      <c r="J53" s="157"/>
      <c r="K53" s="157"/>
      <c r="L53" s="21" t="s">
        <v>62</v>
      </c>
      <c r="O53" s="102"/>
      <c r="P53" s="103" t="s">
        <v>37</v>
      </c>
      <c r="Q53" s="103">
        <f t="shared" si="1"/>
        <v>44</v>
      </c>
    </row>
    <row r="54" spans="1:17" ht="18.75" customHeight="1">
      <c r="A54" s="23"/>
      <c r="B54" s="23"/>
      <c r="C54" s="4"/>
      <c r="J54" s="4"/>
      <c r="K54" s="19"/>
      <c r="L54" s="19"/>
      <c r="O54" s="102"/>
      <c r="P54" s="103" t="s">
        <v>38</v>
      </c>
      <c r="Q54" s="103">
        <f t="shared" si="1"/>
        <v>45</v>
      </c>
    </row>
    <row r="55" spans="1:17" ht="16.5" customHeight="1">
      <c r="A55" s="4"/>
      <c r="B55" s="7" t="s">
        <v>78</v>
      </c>
      <c r="C55" s="4"/>
      <c r="G55" s="24"/>
      <c r="H55" s="24"/>
      <c r="I55" s="24"/>
      <c r="J55" s="24"/>
      <c r="K55" s="19"/>
      <c r="L55" s="4"/>
      <c r="O55" s="102"/>
      <c r="P55" s="103" t="s">
        <v>39</v>
      </c>
      <c r="Q55" s="103">
        <f t="shared" si="1"/>
        <v>46</v>
      </c>
    </row>
    <row r="56" spans="1:17" ht="25.5" customHeight="1">
      <c r="I56" s="4"/>
      <c r="J56" s="4"/>
      <c r="K56" s="4"/>
      <c r="L56" s="4"/>
      <c r="O56" s="102"/>
      <c r="P56" s="103" t="s">
        <v>40</v>
      </c>
      <c r="Q56" s="103">
        <f t="shared" si="1"/>
        <v>47</v>
      </c>
    </row>
    <row r="57" spans="1:17" ht="25.5" customHeight="1">
      <c r="I57" s="4"/>
      <c r="J57" s="4"/>
      <c r="K57" s="4"/>
      <c r="L57" s="4"/>
    </row>
  </sheetData>
  <mergeCells count="111">
    <mergeCell ref="A11:A16"/>
    <mergeCell ref="B11:B16"/>
    <mergeCell ref="A17:A22"/>
    <mergeCell ref="B17:B22"/>
    <mergeCell ref="K11:K13"/>
    <mergeCell ref="L6:L7"/>
    <mergeCell ref="C34:D34"/>
    <mergeCell ref="C35:D35"/>
    <mergeCell ref="L35:L40"/>
    <mergeCell ref="C36:D36"/>
    <mergeCell ref="C37:D37"/>
    <mergeCell ref="C38:D38"/>
    <mergeCell ref="C39:D39"/>
    <mergeCell ref="C40:D40"/>
    <mergeCell ref="C25:D25"/>
    <mergeCell ref="C26:D26"/>
    <mergeCell ref="C27:D27"/>
    <mergeCell ref="C28:D28"/>
    <mergeCell ref="C29:D29"/>
    <mergeCell ref="L29:L34"/>
    <mergeCell ref="C30:D30"/>
    <mergeCell ref="C31:D31"/>
    <mergeCell ref="C32:D32"/>
    <mergeCell ref="C33:D33"/>
    <mergeCell ref="C22:D22"/>
    <mergeCell ref="L11:L16"/>
    <mergeCell ref="I11:J13"/>
    <mergeCell ref="I14:J16"/>
    <mergeCell ref="I17:J19"/>
    <mergeCell ref="I20:J22"/>
    <mergeCell ref="E14:F14"/>
    <mergeCell ref="E15:F16"/>
    <mergeCell ref="K14:K16"/>
    <mergeCell ref="G14:H16"/>
    <mergeCell ref="G17:H19"/>
    <mergeCell ref="G20:H22"/>
    <mergeCell ref="E23:F23"/>
    <mergeCell ref="G23:H25"/>
    <mergeCell ref="G26:H28"/>
    <mergeCell ref="G29:H31"/>
    <mergeCell ref="E12:F13"/>
    <mergeCell ref="E11:F11"/>
    <mergeCell ref="G11:H13"/>
    <mergeCell ref="L23:L28"/>
    <mergeCell ref="A23:A28"/>
    <mergeCell ref="B23:B28"/>
    <mergeCell ref="C24:D24"/>
    <mergeCell ref="C23:D23"/>
    <mergeCell ref="L17:L22"/>
    <mergeCell ref="C14:D14"/>
    <mergeCell ref="C15:D15"/>
    <mergeCell ref="C16:D16"/>
    <mergeCell ref="C17:D17"/>
    <mergeCell ref="C18:D18"/>
    <mergeCell ref="C19:D19"/>
    <mergeCell ref="C20:D20"/>
    <mergeCell ref="C11:D11"/>
    <mergeCell ref="C12:D12"/>
    <mergeCell ref="C13:D13"/>
    <mergeCell ref="C21:D21"/>
    <mergeCell ref="A35:A40"/>
    <mergeCell ref="B35:B40"/>
    <mergeCell ref="E35:F35"/>
    <mergeCell ref="E32:F32"/>
    <mergeCell ref="E33:F34"/>
    <mergeCell ref="K32:K34"/>
    <mergeCell ref="E30:F31"/>
    <mergeCell ref="K29:K31"/>
    <mergeCell ref="A29:A34"/>
    <mergeCell ref="B29:B34"/>
    <mergeCell ref="E29:F29"/>
    <mergeCell ref="E38:F38"/>
    <mergeCell ref="E39:F40"/>
    <mergeCell ref="K38:K40"/>
    <mergeCell ref="I50:K50"/>
    <mergeCell ref="I53:K53"/>
    <mergeCell ref="E20:F20"/>
    <mergeCell ref="E21:F22"/>
    <mergeCell ref="K20:K22"/>
    <mergeCell ref="E18:F19"/>
    <mergeCell ref="K17:K19"/>
    <mergeCell ref="E17:F17"/>
    <mergeCell ref="G32:H34"/>
    <mergeCell ref="G35:H37"/>
    <mergeCell ref="G38:H40"/>
    <mergeCell ref="E36:F37"/>
    <mergeCell ref="K35:K37"/>
    <mergeCell ref="I38:J40"/>
    <mergeCell ref="I32:J34"/>
    <mergeCell ref="I35:J37"/>
    <mergeCell ref="I23:J25"/>
    <mergeCell ref="I26:J28"/>
    <mergeCell ref="I29:J31"/>
    <mergeCell ref="E26:F26"/>
    <mergeCell ref="E27:F28"/>
    <mergeCell ref="K26:K28"/>
    <mergeCell ref="E24:F25"/>
    <mergeCell ref="K23:K25"/>
    <mergeCell ref="E3:H3"/>
    <mergeCell ref="A6:B7"/>
    <mergeCell ref="A8:B8"/>
    <mergeCell ref="E10:F10"/>
    <mergeCell ref="I10:J10"/>
    <mergeCell ref="G10:H10"/>
    <mergeCell ref="E6:F7"/>
    <mergeCell ref="G6:K7"/>
    <mergeCell ref="C6:C7"/>
    <mergeCell ref="D6:D8"/>
    <mergeCell ref="F8:H8"/>
    <mergeCell ref="J8:L8"/>
    <mergeCell ref="C10:D10"/>
  </mergeCells>
  <phoneticPr fontId="2"/>
  <dataValidations count="4">
    <dataValidation imeMode="halfAlpha" allowBlank="1" showInputMessage="1" showErrorMessage="1" sqref="F8:H8 J8:L8 L29 I14:J40 I11 C17:C18 L23 L11 L17 C11 C38:C39 C35:C36 C32:C33 C29:C30 C26:C27 C23:C24 C20:C21 C14:C15 L35"/>
    <dataValidation imeMode="hiragana" allowBlank="1" showInputMessage="1" showErrorMessage="1" sqref="C12:D13 C16:D16 C19:D19 C22:D22 C25:D25 C28:D28 C31:D31 C34:D34 C37:D37 C40:D40"/>
    <dataValidation type="list" allowBlank="1" showInputMessage="1" showErrorMessage="1" sqref="C8 C50 C53">
      <formula1>$P$10:$P$56</formula1>
    </dataValidation>
    <dataValidation type="list" allowBlank="1" showInputMessage="1" showErrorMessage="1" sqref="A8">
      <formula1>$Q$10:$Q$56</formula1>
    </dataValidation>
  </dataValidations>
  <printOptions horizontalCentered="1"/>
  <pageMargins left="0.59055118110236227" right="0.59055118110236227" top="0.47244094488188981" bottom="0.51181102362204722" header="0.27559055118110237" footer="0.19685039370078741"/>
  <pageSetup paperSize="9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57"/>
  <sheetViews>
    <sheetView view="pageBreakPreview" topLeftCell="A36" zoomScaleNormal="100" zoomScaleSheetLayoutView="100" workbookViewId="0">
      <selection activeCell="J48" sqref="J48"/>
    </sheetView>
  </sheetViews>
  <sheetFormatPr defaultColWidth="11" defaultRowHeight="25.5" customHeight="1"/>
  <cols>
    <col min="1" max="2" width="5.75" style="7" customWidth="1"/>
    <col min="3" max="3" width="10.75" style="7" customWidth="1"/>
    <col min="4" max="4" width="8.625" style="7" customWidth="1"/>
    <col min="5" max="6" width="8" style="7" customWidth="1"/>
    <col min="7" max="9" width="7" style="7" customWidth="1"/>
    <col min="10" max="10" width="8.25" style="7" customWidth="1"/>
    <col min="11" max="12" width="7.875" style="7" customWidth="1"/>
    <col min="13" max="13" width="12.375" style="7" customWidth="1"/>
    <col min="14" max="14" width="11" style="7"/>
    <col min="15" max="15" width="8.625" style="7" customWidth="1"/>
    <col min="16" max="16" width="6" style="7" customWidth="1"/>
    <col min="17" max="16384" width="11" style="7"/>
  </cols>
  <sheetData>
    <row r="1" spans="1:17" ht="10.5" customHeight="1">
      <c r="A1" s="6"/>
      <c r="B1" s="6"/>
    </row>
    <row r="2" spans="1:17" ht="21" customHeight="1">
      <c r="A2" s="6"/>
      <c r="B2" s="32"/>
      <c r="C2" s="10" t="s">
        <v>159</v>
      </c>
      <c r="D2" s="8" t="s">
        <v>92</v>
      </c>
      <c r="E2" s="31"/>
      <c r="F2" s="31"/>
      <c r="G2" s="31"/>
      <c r="H2" s="31"/>
      <c r="I2" s="31"/>
      <c r="J2" s="31"/>
      <c r="K2" s="31"/>
    </row>
    <row r="3" spans="1:17" ht="21" customHeight="1">
      <c r="A3" s="6"/>
      <c r="B3" s="6"/>
      <c r="D3" s="8"/>
      <c r="E3" s="135" t="s">
        <v>82</v>
      </c>
      <c r="F3" s="136"/>
      <c r="G3" s="136"/>
      <c r="H3" s="136"/>
      <c r="I3" s="8"/>
      <c r="J3" s="8"/>
    </row>
    <row r="4" spans="1:17" ht="21" customHeight="1">
      <c r="A4" s="6"/>
      <c r="B4" s="6"/>
      <c r="C4" s="106"/>
      <c r="D4" s="106"/>
      <c r="E4" s="106"/>
      <c r="F4" s="106"/>
      <c r="G4" s="106"/>
      <c r="H4" s="9" t="s">
        <v>86</v>
      </c>
      <c r="I4" s="9" t="s">
        <v>89</v>
      </c>
      <c r="J4" s="9" t="s">
        <v>90</v>
      </c>
      <c r="K4" s="10" t="s">
        <v>85</v>
      </c>
      <c r="L4" s="11" t="s">
        <v>87</v>
      </c>
    </row>
    <row r="5" spans="1:17" ht="6" customHeight="1"/>
    <row r="6" spans="1:17" ht="14.25" customHeight="1">
      <c r="A6" s="137" t="s">
        <v>1</v>
      </c>
      <c r="B6" s="137"/>
      <c r="C6" s="137" t="s">
        <v>0</v>
      </c>
      <c r="D6" s="144" t="s">
        <v>59</v>
      </c>
      <c r="E6" s="143" t="s">
        <v>76</v>
      </c>
      <c r="F6" s="144"/>
      <c r="G6" s="147" t="s">
        <v>157</v>
      </c>
      <c r="H6" s="147"/>
      <c r="I6" s="147"/>
      <c r="J6" s="147"/>
      <c r="K6" s="148"/>
      <c r="L6" s="137" t="s">
        <v>62</v>
      </c>
      <c r="M6" s="27"/>
    </row>
    <row r="7" spans="1:17" ht="14.25" customHeight="1">
      <c r="A7" s="137"/>
      <c r="B7" s="137"/>
      <c r="C7" s="137"/>
      <c r="D7" s="151"/>
      <c r="E7" s="145"/>
      <c r="F7" s="146"/>
      <c r="G7" s="149"/>
      <c r="H7" s="149"/>
      <c r="I7" s="149"/>
      <c r="J7" s="149"/>
      <c r="K7" s="150"/>
      <c r="L7" s="137"/>
      <c r="M7" s="27"/>
    </row>
    <row r="8" spans="1:17" ht="28.5" customHeight="1">
      <c r="A8" s="138"/>
      <c r="B8" s="138"/>
      <c r="C8" s="5"/>
      <c r="D8" s="146"/>
      <c r="E8" s="35" t="s">
        <v>60</v>
      </c>
      <c r="F8" s="152"/>
      <c r="G8" s="153"/>
      <c r="H8" s="154"/>
      <c r="I8" s="35" t="s">
        <v>61</v>
      </c>
      <c r="J8" s="152"/>
      <c r="K8" s="153"/>
      <c r="L8" s="154"/>
      <c r="M8" s="15"/>
    </row>
    <row r="9" spans="1:17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7" ht="40.5" customHeight="1">
      <c r="A10" s="35" t="s">
        <v>72</v>
      </c>
      <c r="B10" s="28" t="s">
        <v>77</v>
      </c>
      <c r="C10" s="155" t="s">
        <v>91</v>
      </c>
      <c r="D10" s="156"/>
      <c r="E10" s="139" t="s">
        <v>79</v>
      </c>
      <c r="F10" s="140"/>
      <c r="G10" s="141" t="s">
        <v>74</v>
      </c>
      <c r="H10" s="142"/>
      <c r="I10" s="139" t="s">
        <v>156</v>
      </c>
      <c r="J10" s="140"/>
      <c r="K10" s="34" t="s">
        <v>88</v>
      </c>
      <c r="L10" s="29" t="s">
        <v>75</v>
      </c>
      <c r="O10" s="102"/>
      <c r="P10" s="103" t="s">
        <v>2</v>
      </c>
      <c r="Q10" s="104" t="s">
        <v>41</v>
      </c>
    </row>
    <row r="11" spans="1:17" ht="13.5" customHeight="1">
      <c r="A11" s="192"/>
      <c r="B11" s="192"/>
      <c r="C11" s="188"/>
      <c r="D11" s="189"/>
      <c r="E11" s="158"/>
      <c r="F11" s="159"/>
      <c r="G11" s="167"/>
      <c r="H11" s="168"/>
      <c r="I11" s="173"/>
      <c r="J11" s="174"/>
      <c r="K11" s="164" t="str">
        <f>IF(I11="","",DATEDIF(I11,"2015/4/1","Y"))</f>
        <v/>
      </c>
      <c r="L11" s="183" t="e">
        <f>K11+K14</f>
        <v>#VALUE!</v>
      </c>
      <c r="O11" s="102"/>
      <c r="P11" s="103" t="s">
        <v>56</v>
      </c>
      <c r="Q11" s="104" t="s">
        <v>42</v>
      </c>
    </row>
    <row r="12" spans="1:17" ht="13.5" customHeight="1">
      <c r="A12" s="193"/>
      <c r="B12" s="193"/>
      <c r="C12" s="186"/>
      <c r="D12" s="187"/>
      <c r="E12" s="160"/>
      <c r="F12" s="161"/>
      <c r="G12" s="169"/>
      <c r="H12" s="170"/>
      <c r="I12" s="175"/>
      <c r="J12" s="176"/>
      <c r="K12" s="165"/>
      <c r="L12" s="184"/>
      <c r="O12" s="102"/>
      <c r="P12" s="103" t="s">
        <v>3</v>
      </c>
      <c r="Q12" s="104" t="s">
        <v>43</v>
      </c>
    </row>
    <row r="13" spans="1:17" ht="13.5" customHeight="1">
      <c r="A13" s="193"/>
      <c r="B13" s="193"/>
      <c r="C13" s="190"/>
      <c r="D13" s="191"/>
      <c r="E13" s="162"/>
      <c r="F13" s="163"/>
      <c r="G13" s="171"/>
      <c r="H13" s="172"/>
      <c r="I13" s="177"/>
      <c r="J13" s="178"/>
      <c r="K13" s="166"/>
      <c r="L13" s="184"/>
      <c r="O13" s="102"/>
      <c r="P13" s="103" t="s">
        <v>4</v>
      </c>
      <c r="Q13" s="104" t="s">
        <v>44</v>
      </c>
    </row>
    <row r="14" spans="1:17" ht="13.5" customHeight="1">
      <c r="A14" s="193"/>
      <c r="B14" s="193"/>
      <c r="C14" s="188"/>
      <c r="D14" s="189"/>
      <c r="E14" s="158"/>
      <c r="F14" s="159"/>
      <c r="G14" s="167"/>
      <c r="H14" s="168"/>
      <c r="I14" s="173"/>
      <c r="J14" s="174"/>
      <c r="K14" s="164" t="str">
        <f>IF(I14="","",DATEDIF(I14,"2015/4/1","Y"))</f>
        <v/>
      </c>
      <c r="L14" s="184"/>
      <c r="O14" s="102"/>
      <c r="P14" s="103" t="s">
        <v>50</v>
      </c>
      <c r="Q14" s="104" t="s">
        <v>45</v>
      </c>
    </row>
    <row r="15" spans="1:17" ht="13.5" customHeight="1">
      <c r="A15" s="193"/>
      <c r="B15" s="193"/>
      <c r="C15" s="186"/>
      <c r="D15" s="187"/>
      <c r="E15" s="160"/>
      <c r="F15" s="161"/>
      <c r="G15" s="169"/>
      <c r="H15" s="170"/>
      <c r="I15" s="175"/>
      <c r="J15" s="176"/>
      <c r="K15" s="165"/>
      <c r="L15" s="184"/>
      <c r="O15" s="102"/>
      <c r="P15" s="103" t="s">
        <v>5</v>
      </c>
      <c r="Q15" s="104" t="s">
        <v>46</v>
      </c>
    </row>
    <row r="16" spans="1:17" ht="13.5" customHeight="1">
      <c r="A16" s="194"/>
      <c r="B16" s="194"/>
      <c r="C16" s="190"/>
      <c r="D16" s="191"/>
      <c r="E16" s="162"/>
      <c r="F16" s="163"/>
      <c r="G16" s="171"/>
      <c r="H16" s="172"/>
      <c r="I16" s="177"/>
      <c r="J16" s="178"/>
      <c r="K16" s="166"/>
      <c r="L16" s="185"/>
      <c r="O16" s="102"/>
      <c r="P16" s="103" t="s">
        <v>51</v>
      </c>
      <c r="Q16" s="104" t="s">
        <v>47</v>
      </c>
    </row>
    <row r="17" spans="1:17" ht="13.5" customHeight="1">
      <c r="A17" s="179"/>
      <c r="B17" s="179"/>
      <c r="C17" s="188"/>
      <c r="D17" s="189"/>
      <c r="E17" s="158" t="str">
        <f>PHONETIC(E18)</f>
        <v/>
      </c>
      <c r="F17" s="159"/>
      <c r="G17" s="167"/>
      <c r="H17" s="168"/>
      <c r="I17" s="173"/>
      <c r="J17" s="174"/>
      <c r="K17" s="164" t="str">
        <f>IF(I17="","",DATEDIF(I17,"2015/4/1","Y"))</f>
        <v/>
      </c>
      <c r="L17" s="183" t="e">
        <f>K17+K20</f>
        <v>#VALUE!</v>
      </c>
      <c r="O17" s="102"/>
      <c r="P17" s="103" t="s">
        <v>6</v>
      </c>
      <c r="Q17" s="104" t="s">
        <v>48</v>
      </c>
    </row>
    <row r="18" spans="1:17" ht="13.5" customHeight="1">
      <c r="A18" s="180"/>
      <c r="B18" s="180"/>
      <c r="C18" s="186" t="str">
        <f>PHONETIC(C19)</f>
        <v/>
      </c>
      <c r="D18" s="187"/>
      <c r="E18" s="160"/>
      <c r="F18" s="161"/>
      <c r="G18" s="169"/>
      <c r="H18" s="170"/>
      <c r="I18" s="175"/>
      <c r="J18" s="176"/>
      <c r="K18" s="165"/>
      <c r="L18" s="184"/>
      <c r="O18" s="102"/>
      <c r="P18" s="103" t="s">
        <v>52</v>
      </c>
      <c r="Q18" s="104" t="s">
        <v>49</v>
      </c>
    </row>
    <row r="19" spans="1:17" ht="13.5" customHeight="1">
      <c r="A19" s="180"/>
      <c r="B19" s="180"/>
      <c r="C19" s="190"/>
      <c r="D19" s="191"/>
      <c r="E19" s="162"/>
      <c r="F19" s="163"/>
      <c r="G19" s="171"/>
      <c r="H19" s="172"/>
      <c r="I19" s="177"/>
      <c r="J19" s="178"/>
      <c r="K19" s="166"/>
      <c r="L19" s="184"/>
      <c r="O19" s="102"/>
      <c r="P19" s="103" t="s">
        <v>7</v>
      </c>
      <c r="Q19" s="104" t="s">
        <v>58</v>
      </c>
    </row>
    <row r="20" spans="1:17" ht="13.5" customHeight="1">
      <c r="A20" s="180"/>
      <c r="B20" s="180"/>
      <c r="C20" s="188"/>
      <c r="D20" s="189"/>
      <c r="E20" s="158" t="str">
        <f>PHONETIC(E21)</f>
        <v/>
      </c>
      <c r="F20" s="159"/>
      <c r="G20" s="167"/>
      <c r="H20" s="168"/>
      <c r="I20" s="173"/>
      <c r="J20" s="174"/>
      <c r="K20" s="164" t="str">
        <f>IF(I20="","",DATEDIF(I20,"2015/4/1","Y"))</f>
        <v/>
      </c>
      <c r="L20" s="184"/>
      <c r="O20" s="102"/>
      <c r="P20" s="103" t="s">
        <v>53</v>
      </c>
      <c r="Q20" s="104">
        <f>Q19+1</f>
        <v>11</v>
      </c>
    </row>
    <row r="21" spans="1:17" ht="13.5" customHeight="1">
      <c r="A21" s="180"/>
      <c r="B21" s="180"/>
      <c r="C21" s="186" t="str">
        <f>PHONETIC(C22)</f>
        <v/>
      </c>
      <c r="D21" s="187"/>
      <c r="E21" s="160"/>
      <c r="F21" s="161"/>
      <c r="G21" s="169"/>
      <c r="H21" s="170"/>
      <c r="I21" s="175"/>
      <c r="J21" s="176"/>
      <c r="K21" s="165"/>
      <c r="L21" s="184"/>
      <c r="O21" s="102"/>
      <c r="P21" s="103" t="s">
        <v>8</v>
      </c>
      <c r="Q21" s="104">
        <f t="shared" ref="Q21:Q24" si="0">Q20+1</f>
        <v>12</v>
      </c>
    </row>
    <row r="22" spans="1:17" ht="13.5" customHeight="1">
      <c r="A22" s="182"/>
      <c r="B22" s="182"/>
      <c r="C22" s="190"/>
      <c r="D22" s="191"/>
      <c r="E22" s="162"/>
      <c r="F22" s="163"/>
      <c r="G22" s="171"/>
      <c r="H22" s="172"/>
      <c r="I22" s="177"/>
      <c r="J22" s="178"/>
      <c r="K22" s="166"/>
      <c r="L22" s="185"/>
      <c r="O22" s="102"/>
      <c r="P22" s="103" t="s">
        <v>54</v>
      </c>
      <c r="Q22" s="104">
        <f t="shared" si="0"/>
        <v>13</v>
      </c>
    </row>
    <row r="23" spans="1:17" ht="13.5" customHeight="1">
      <c r="A23" s="179"/>
      <c r="B23" s="179"/>
      <c r="C23" s="188"/>
      <c r="D23" s="189"/>
      <c r="E23" s="158" t="str">
        <f>PHONETIC(E24)</f>
        <v/>
      </c>
      <c r="F23" s="159"/>
      <c r="G23" s="167"/>
      <c r="H23" s="168"/>
      <c r="I23" s="173"/>
      <c r="J23" s="174"/>
      <c r="K23" s="164" t="str">
        <f>IF(I23="","",DATEDIF(I23,"2015/4/1","Y"))</f>
        <v/>
      </c>
      <c r="L23" s="183" t="e">
        <f>K23+K26</f>
        <v>#VALUE!</v>
      </c>
      <c r="O23" s="102"/>
      <c r="P23" s="103" t="s">
        <v>9</v>
      </c>
      <c r="Q23" s="103">
        <f>Q22+1</f>
        <v>14</v>
      </c>
    </row>
    <row r="24" spans="1:17" ht="13.5" customHeight="1">
      <c r="A24" s="180"/>
      <c r="B24" s="180"/>
      <c r="C24" s="186" t="str">
        <f>PHONETIC(C25)</f>
        <v/>
      </c>
      <c r="D24" s="187"/>
      <c r="E24" s="160"/>
      <c r="F24" s="161"/>
      <c r="G24" s="169"/>
      <c r="H24" s="170"/>
      <c r="I24" s="175"/>
      <c r="J24" s="176"/>
      <c r="K24" s="165"/>
      <c r="L24" s="184"/>
      <c r="O24" s="102"/>
      <c r="P24" s="103" t="s">
        <v>55</v>
      </c>
      <c r="Q24" s="103">
        <f t="shared" si="0"/>
        <v>15</v>
      </c>
    </row>
    <row r="25" spans="1:17" ht="13.5" customHeight="1">
      <c r="A25" s="180"/>
      <c r="B25" s="180"/>
      <c r="C25" s="190"/>
      <c r="D25" s="191"/>
      <c r="E25" s="162"/>
      <c r="F25" s="163"/>
      <c r="G25" s="171"/>
      <c r="H25" s="172"/>
      <c r="I25" s="177"/>
      <c r="J25" s="178"/>
      <c r="K25" s="166"/>
      <c r="L25" s="184"/>
      <c r="O25" s="102"/>
      <c r="P25" s="103" t="s">
        <v>10</v>
      </c>
      <c r="Q25" s="103">
        <v>16</v>
      </c>
    </row>
    <row r="26" spans="1:17" ht="13.5" customHeight="1">
      <c r="A26" s="180"/>
      <c r="B26" s="180"/>
      <c r="C26" s="188"/>
      <c r="D26" s="189"/>
      <c r="E26" s="158" t="str">
        <f>PHONETIC(E27)</f>
        <v/>
      </c>
      <c r="F26" s="159"/>
      <c r="G26" s="167"/>
      <c r="H26" s="168"/>
      <c r="I26" s="173"/>
      <c r="J26" s="174"/>
      <c r="K26" s="164" t="str">
        <f>IF(I26="","",DATEDIF(I26,"2015/4/1","Y"))</f>
        <v/>
      </c>
      <c r="L26" s="184"/>
      <c r="O26" s="102"/>
      <c r="P26" s="103" t="s">
        <v>11</v>
      </c>
      <c r="Q26" s="103">
        <v>17</v>
      </c>
    </row>
    <row r="27" spans="1:17" ht="13.5" customHeight="1">
      <c r="A27" s="180"/>
      <c r="B27" s="180"/>
      <c r="C27" s="186" t="str">
        <f>PHONETIC(C28)</f>
        <v/>
      </c>
      <c r="D27" s="187"/>
      <c r="E27" s="160"/>
      <c r="F27" s="161"/>
      <c r="G27" s="169"/>
      <c r="H27" s="170"/>
      <c r="I27" s="175"/>
      <c r="J27" s="176"/>
      <c r="K27" s="165"/>
      <c r="L27" s="184"/>
      <c r="O27" s="102"/>
      <c r="P27" s="103" t="s">
        <v>12</v>
      </c>
      <c r="Q27" s="103">
        <v>18</v>
      </c>
    </row>
    <row r="28" spans="1:17" ht="13.5" customHeight="1">
      <c r="A28" s="182"/>
      <c r="B28" s="182"/>
      <c r="C28" s="190"/>
      <c r="D28" s="191"/>
      <c r="E28" s="162"/>
      <c r="F28" s="163"/>
      <c r="G28" s="171"/>
      <c r="H28" s="172"/>
      <c r="I28" s="177"/>
      <c r="J28" s="178"/>
      <c r="K28" s="166"/>
      <c r="L28" s="185"/>
      <c r="O28" s="102"/>
      <c r="P28" s="103" t="s">
        <v>13</v>
      </c>
      <c r="Q28" s="103">
        <f t="shared" ref="Q28:Q56" si="1">Q27+1</f>
        <v>19</v>
      </c>
    </row>
    <row r="29" spans="1:17" ht="13.5" customHeight="1">
      <c r="A29" s="179"/>
      <c r="B29" s="179"/>
      <c r="C29" s="188"/>
      <c r="D29" s="189"/>
      <c r="E29" s="158" t="str">
        <f>PHONETIC(E30)</f>
        <v/>
      </c>
      <c r="F29" s="159"/>
      <c r="G29" s="167"/>
      <c r="H29" s="168"/>
      <c r="I29" s="173"/>
      <c r="J29" s="174"/>
      <c r="K29" s="164" t="str">
        <f>IF(I29="","",DATEDIF(I29,"2015/4/1","Y"))</f>
        <v/>
      </c>
      <c r="L29" s="183" t="e">
        <f>K29+K32</f>
        <v>#VALUE!</v>
      </c>
      <c r="O29" s="102"/>
      <c r="P29" s="103" t="s">
        <v>14</v>
      </c>
      <c r="Q29" s="103">
        <f t="shared" si="1"/>
        <v>20</v>
      </c>
    </row>
    <row r="30" spans="1:17" ht="13.5" customHeight="1">
      <c r="A30" s="180"/>
      <c r="B30" s="180"/>
      <c r="C30" s="186" t="str">
        <f>PHONETIC(C31)</f>
        <v/>
      </c>
      <c r="D30" s="187"/>
      <c r="E30" s="160"/>
      <c r="F30" s="161"/>
      <c r="G30" s="169"/>
      <c r="H30" s="170"/>
      <c r="I30" s="175"/>
      <c r="J30" s="176"/>
      <c r="K30" s="165"/>
      <c r="L30" s="184"/>
      <c r="O30" s="102"/>
      <c r="P30" s="103" t="s">
        <v>15</v>
      </c>
      <c r="Q30" s="103">
        <f t="shared" si="1"/>
        <v>21</v>
      </c>
    </row>
    <row r="31" spans="1:17" ht="13.5" customHeight="1">
      <c r="A31" s="180"/>
      <c r="B31" s="180"/>
      <c r="C31" s="190"/>
      <c r="D31" s="191"/>
      <c r="E31" s="162"/>
      <c r="F31" s="163"/>
      <c r="G31" s="171"/>
      <c r="H31" s="172"/>
      <c r="I31" s="177"/>
      <c r="J31" s="178"/>
      <c r="K31" s="166"/>
      <c r="L31" s="184"/>
      <c r="O31" s="102"/>
      <c r="P31" s="103" t="s">
        <v>16</v>
      </c>
      <c r="Q31" s="103">
        <f>Q30+1</f>
        <v>22</v>
      </c>
    </row>
    <row r="32" spans="1:17" ht="13.5" customHeight="1">
      <c r="A32" s="180"/>
      <c r="B32" s="180"/>
      <c r="C32" s="188"/>
      <c r="D32" s="189"/>
      <c r="E32" s="158" t="str">
        <f>PHONETIC(E33)</f>
        <v/>
      </c>
      <c r="F32" s="159"/>
      <c r="G32" s="167"/>
      <c r="H32" s="168"/>
      <c r="I32" s="173"/>
      <c r="J32" s="174"/>
      <c r="K32" s="164" t="str">
        <f>IF(I32="","",DATEDIF(I32,"2015/4/1","Y"))</f>
        <v/>
      </c>
      <c r="L32" s="184"/>
      <c r="O32" s="102"/>
      <c r="P32" s="103" t="s">
        <v>17</v>
      </c>
      <c r="Q32" s="103">
        <f t="shared" si="1"/>
        <v>23</v>
      </c>
    </row>
    <row r="33" spans="1:17" ht="13.5" customHeight="1">
      <c r="A33" s="180"/>
      <c r="B33" s="180"/>
      <c r="C33" s="186" t="str">
        <f>PHONETIC(C34)</f>
        <v/>
      </c>
      <c r="D33" s="187"/>
      <c r="E33" s="160"/>
      <c r="F33" s="161"/>
      <c r="G33" s="169"/>
      <c r="H33" s="170"/>
      <c r="I33" s="175"/>
      <c r="J33" s="176"/>
      <c r="K33" s="165"/>
      <c r="L33" s="184"/>
      <c r="O33" s="102"/>
      <c r="P33" s="103" t="s">
        <v>18</v>
      </c>
      <c r="Q33" s="103">
        <f t="shared" si="1"/>
        <v>24</v>
      </c>
    </row>
    <row r="34" spans="1:17" ht="13.5" customHeight="1">
      <c r="A34" s="182"/>
      <c r="B34" s="182"/>
      <c r="C34" s="190"/>
      <c r="D34" s="191"/>
      <c r="E34" s="162"/>
      <c r="F34" s="163"/>
      <c r="G34" s="171"/>
      <c r="H34" s="172"/>
      <c r="I34" s="177"/>
      <c r="J34" s="178"/>
      <c r="K34" s="166"/>
      <c r="L34" s="185"/>
      <c r="O34" s="102"/>
      <c r="P34" s="103" t="s">
        <v>19</v>
      </c>
      <c r="Q34" s="103">
        <f t="shared" si="1"/>
        <v>25</v>
      </c>
    </row>
    <row r="35" spans="1:17" ht="13.5" customHeight="1">
      <c r="A35" s="179"/>
      <c r="B35" s="179"/>
      <c r="C35" s="188"/>
      <c r="D35" s="189"/>
      <c r="E35" s="158" t="str">
        <f>PHONETIC(E36)</f>
        <v/>
      </c>
      <c r="F35" s="159"/>
      <c r="G35" s="167"/>
      <c r="H35" s="168"/>
      <c r="I35" s="173"/>
      <c r="J35" s="174"/>
      <c r="K35" s="164" t="str">
        <f>IF(I35="","",DATEDIF(I35,"2015/4/1","Y"))</f>
        <v/>
      </c>
      <c r="L35" s="183" t="e">
        <f>K35+K38</f>
        <v>#VALUE!</v>
      </c>
      <c r="O35" s="102"/>
      <c r="P35" s="103" t="s">
        <v>20</v>
      </c>
      <c r="Q35" s="103">
        <f t="shared" si="1"/>
        <v>26</v>
      </c>
    </row>
    <row r="36" spans="1:17" ht="13.5" customHeight="1">
      <c r="A36" s="180"/>
      <c r="B36" s="180"/>
      <c r="C36" s="186" t="str">
        <f>PHONETIC(C37)</f>
        <v/>
      </c>
      <c r="D36" s="187"/>
      <c r="E36" s="160"/>
      <c r="F36" s="161"/>
      <c r="G36" s="169"/>
      <c r="H36" s="170"/>
      <c r="I36" s="175"/>
      <c r="J36" s="176"/>
      <c r="K36" s="165"/>
      <c r="L36" s="184"/>
      <c r="O36" s="102"/>
      <c r="P36" s="103" t="s">
        <v>21</v>
      </c>
      <c r="Q36" s="103">
        <f t="shared" si="1"/>
        <v>27</v>
      </c>
    </row>
    <row r="37" spans="1:17" ht="13.5" customHeight="1">
      <c r="A37" s="180"/>
      <c r="B37" s="180"/>
      <c r="C37" s="190"/>
      <c r="D37" s="191"/>
      <c r="E37" s="162"/>
      <c r="F37" s="163"/>
      <c r="G37" s="171"/>
      <c r="H37" s="172"/>
      <c r="I37" s="177"/>
      <c r="J37" s="178"/>
      <c r="K37" s="166"/>
      <c r="L37" s="184"/>
      <c r="O37" s="102"/>
      <c r="P37" s="103" t="s">
        <v>22</v>
      </c>
      <c r="Q37" s="103">
        <f t="shared" si="1"/>
        <v>28</v>
      </c>
    </row>
    <row r="38" spans="1:17" ht="13.5" customHeight="1">
      <c r="A38" s="180"/>
      <c r="B38" s="180"/>
      <c r="C38" s="188"/>
      <c r="D38" s="189"/>
      <c r="E38" s="158" t="str">
        <f>PHONETIC(E39)</f>
        <v/>
      </c>
      <c r="F38" s="159"/>
      <c r="G38" s="167"/>
      <c r="H38" s="168"/>
      <c r="I38" s="173"/>
      <c r="J38" s="174"/>
      <c r="K38" s="164" t="str">
        <f>IF(I38="","",DATEDIF(I38,"2015/4/1","Y"))</f>
        <v/>
      </c>
      <c r="L38" s="184"/>
      <c r="O38" s="102"/>
      <c r="P38" s="103" t="s">
        <v>23</v>
      </c>
      <c r="Q38" s="103">
        <f t="shared" si="1"/>
        <v>29</v>
      </c>
    </row>
    <row r="39" spans="1:17" ht="13.5" customHeight="1">
      <c r="A39" s="180"/>
      <c r="B39" s="180"/>
      <c r="C39" s="186" t="str">
        <f>PHONETIC(C40)</f>
        <v/>
      </c>
      <c r="D39" s="187"/>
      <c r="E39" s="160"/>
      <c r="F39" s="161"/>
      <c r="G39" s="169"/>
      <c r="H39" s="170"/>
      <c r="I39" s="175"/>
      <c r="J39" s="176"/>
      <c r="K39" s="165"/>
      <c r="L39" s="184"/>
      <c r="O39" s="102"/>
      <c r="P39" s="103" t="s">
        <v>24</v>
      </c>
      <c r="Q39" s="103">
        <f t="shared" si="1"/>
        <v>30</v>
      </c>
    </row>
    <row r="40" spans="1:17" ht="13.5" customHeight="1">
      <c r="A40" s="181"/>
      <c r="B40" s="181"/>
      <c r="C40" s="190"/>
      <c r="D40" s="191"/>
      <c r="E40" s="162"/>
      <c r="F40" s="163"/>
      <c r="G40" s="171"/>
      <c r="H40" s="172"/>
      <c r="I40" s="177"/>
      <c r="J40" s="178"/>
      <c r="K40" s="166"/>
      <c r="L40" s="185"/>
      <c r="O40" s="102"/>
      <c r="P40" s="103" t="s">
        <v>25</v>
      </c>
      <c r="Q40" s="103">
        <f t="shared" si="1"/>
        <v>31</v>
      </c>
    </row>
    <row r="41" spans="1:17" ht="14.25" customHeight="1">
      <c r="A41" s="18" t="s">
        <v>80</v>
      </c>
      <c r="B41" s="18"/>
      <c r="C41" s="37"/>
      <c r="D41" s="3"/>
      <c r="E41" s="3"/>
      <c r="F41" s="1"/>
      <c r="G41" s="1"/>
      <c r="H41" s="105"/>
      <c r="I41" s="105"/>
      <c r="J41" s="3"/>
      <c r="K41" s="37"/>
      <c r="L41" s="37"/>
      <c r="O41" s="102"/>
      <c r="P41" s="103" t="s">
        <v>26</v>
      </c>
      <c r="Q41" s="103">
        <f t="shared" si="1"/>
        <v>32</v>
      </c>
    </row>
    <row r="42" spans="1:17" ht="14.25" customHeight="1">
      <c r="A42" s="4" t="s">
        <v>63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2"/>
      <c r="P42" s="103" t="s">
        <v>57</v>
      </c>
      <c r="Q42" s="103">
        <f t="shared" si="1"/>
        <v>33</v>
      </c>
    </row>
    <row r="43" spans="1:17" ht="14.25" customHeight="1">
      <c r="A43" s="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2"/>
      <c r="P43" s="103" t="s">
        <v>27</v>
      </c>
      <c r="Q43" s="103">
        <f t="shared" si="1"/>
        <v>34</v>
      </c>
    </row>
    <row r="44" spans="1:17" ht="14.25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102"/>
      <c r="P44" s="103" t="s">
        <v>28</v>
      </c>
      <c r="Q44" s="103">
        <f t="shared" si="1"/>
        <v>35</v>
      </c>
    </row>
    <row r="45" spans="1:17" ht="14.25" customHeight="1">
      <c r="A45" s="4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102"/>
      <c r="P45" s="103" t="s">
        <v>29</v>
      </c>
      <c r="Q45" s="103">
        <f>Q44+1</f>
        <v>36</v>
      </c>
    </row>
    <row r="46" spans="1:17" ht="8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102"/>
      <c r="P46" s="103" t="s">
        <v>30</v>
      </c>
      <c r="Q46" s="103">
        <f>Q45+1</f>
        <v>37</v>
      </c>
    </row>
    <row r="47" spans="1:17" ht="14.25" customHeight="1">
      <c r="A47" s="4" t="s">
        <v>65</v>
      </c>
      <c r="B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102"/>
      <c r="P47" s="103" t="s">
        <v>31</v>
      </c>
      <c r="Q47" s="103">
        <f t="shared" si="1"/>
        <v>38</v>
      </c>
    </row>
    <row r="48" spans="1:17" ht="10.5" customHeight="1">
      <c r="A48" s="4"/>
      <c r="B48" s="4"/>
      <c r="C48" s="4"/>
      <c r="K48" s="4"/>
      <c r="L48" s="4"/>
      <c r="M48" s="4"/>
      <c r="O48" s="102"/>
      <c r="P48" s="103" t="s">
        <v>32</v>
      </c>
      <c r="Q48" s="103">
        <f t="shared" si="1"/>
        <v>39</v>
      </c>
    </row>
    <row r="49" spans="1:17" ht="20.25" customHeight="1">
      <c r="A49" s="4"/>
      <c r="B49" s="20" t="s">
        <v>66</v>
      </c>
      <c r="C49" s="20" t="s">
        <v>164</v>
      </c>
      <c r="D49" s="30" t="s">
        <v>165</v>
      </c>
      <c r="E49" s="20" t="s">
        <v>166</v>
      </c>
      <c r="H49" s="4"/>
      <c r="I49" s="4"/>
      <c r="J49" s="4"/>
      <c r="K49" s="4"/>
      <c r="L49" s="19"/>
      <c r="O49" s="102"/>
      <c r="P49" s="103" t="s">
        <v>33</v>
      </c>
      <c r="Q49" s="103">
        <f>Q48+1</f>
        <v>40</v>
      </c>
    </row>
    <row r="50" spans="1:17" ht="22.5" customHeight="1">
      <c r="A50" s="4"/>
      <c r="B50" s="4"/>
      <c r="C50" s="25"/>
      <c r="D50" s="4" t="s">
        <v>68</v>
      </c>
      <c r="H50" s="20" t="s">
        <v>67</v>
      </c>
      <c r="I50" s="157"/>
      <c r="J50" s="157"/>
      <c r="K50" s="157"/>
      <c r="L50" s="21" t="s">
        <v>62</v>
      </c>
      <c r="O50" s="102"/>
      <c r="P50" s="103" t="s">
        <v>34</v>
      </c>
      <c r="Q50" s="103">
        <f t="shared" si="1"/>
        <v>41</v>
      </c>
    </row>
    <row r="51" spans="1:17" ht="22.5" customHeight="1">
      <c r="A51" s="4"/>
      <c r="B51" s="4"/>
      <c r="C51" s="4"/>
      <c r="D51" s="4"/>
      <c r="H51" s="20"/>
      <c r="I51" s="14"/>
      <c r="J51" s="14"/>
      <c r="K51" s="14"/>
      <c r="L51" s="37"/>
      <c r="O51" s="102"/>
      <c r="P51" s="103" t="s">
        <v>35</v>
      </c>
      <c r="Q51" s="103">
        <f t="shared" si="1"/>
        <v>42</v>
      </c>
    </row>
    <row r="52" spans="1:17" ht="22.5" customHeight="1">
      <c r="A52" s="4"/>
      <c r="B52" s="4"/>
      <c r="C52" s="4"/>
      <c r="D52" s="4"/>
      <c r="O52" s="102"/>
      <c r="P52" s="103" t="s">
        <v>36</v>
      </c>
      <c r="Q52" s="103">
        <f t="shared" si="1"/>
        <v>43</v>
      </c>
    </row>
    <row r="53" spans="1:17" ht="22.5" customHeight="1">
      <c r="A53" s="4"/>
      <c r="B53" s="4"/>
      <c r="C53" s="25"/>
      <c r="D53" s="19" t="s">
        <v>84</v>
      </c>
      <c r="E53" s="19"/>
      <c r="F53" s="19"/>
      <c r="G53" s="19"/>
      <c r="H53" s="22" t="s">
        <v>67</v>
      </c>
      <c r="I53" s="157"/>
      <c r="J53" s="157"/>
      <c r="K53" s="157"/>
      <c r="L53" s="21" t="s">
        <v>62</v>
      </c>
      <c r="O53" s="102"/>
      <c r="P53" s="103" t="s">
        <v>37</v>
      </c>
      <c r="Q53" s="103">
        <f t="shared" si="1"/>
        <v>44</v>
      </c>
    </row>
    <row r="54" spans="1:17" ht="18.75" customHeight="1">
      <c r="A54" s="23"/>
      <c r="B54" s="23"/>
      <c r="C54" s="4"/>
      <c r="J54" s="4"/>
      <c r="K54" s="19"/>
      <c r="L54" s="19"/>
      <c r="O54" s="102"/>
      <c r="P54" s="103" t="s">
        <v>38</v>
      </c>
      <c r="Q54" s="103">
        <f t="shared" si="1"/>
        <v>45</v>
      </c>
    </row>
    <row r="55" spans="1:17" ht="16.5" customHeight="1">
      <c r="A55" s="4"/>
      <c r="B55" s="7" t="s">
        <v>78</v>
      </c>
      <c r="C55" s="4"/>
      <c r="G55" s="24"/>
      <c r="H55" s="24"/>
      <c r="I55" s="24"/>
      <c r="J55" s="24"/>
      <c r="K55" s="19"/>
      <c r="L55" s="4"/>
      <c r="O55" s="102"/>
      <c r="P55" s="103" t="s">
        <v>39</v>
      </c>
      <c r="Q55" s="103">
        <f t="shared" si="1"/>
        <v>46</v>
      </c>
    </row>
    <row r="56" spans="1:17" ht="25.5" customHeight="1">
      <c r="I56" s="4"/>
      <c r="J56" s="4"/>
      <c r="K56" s="4"/>
      <c r="L56" s="4"/>
      <c r="O56" s="102"/>
      <c r="P56" s="103" t="s">
        <v>40</v>
      </c>
      <c r="Q56" s="103">
        <f t="shared" si="1"/>
        <v>47</v>
      </c>
    </row>
    <row r="57" spans="1:17" ht="25.5" customHeight="1">
      <c r="I57" s="4"/>
      <c r="J57" s="4"/>
      <c r="K57" s="4"/>
      <c r="L57" s="4"/>
    </row>
  </sheetData>
  <mergeCells count="111"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L6:L7"/>
    <mergeCell ref="A8:B8"/>
    <mergeCell ref="F8:H8"/>
    <mergeCell ref="J8:L8"/>
    <mergeCell ref="C10:D10"/>
    <mergeCell ref="E10:F10"/>
    <mergeCell ref="G10:H10"/>
    <mergeCell ref="I10:J10"/>
    <mergeCell ref="E3:H3"/>
    <mergeCell ref="A6:B7"/>
    <mergeCell ref="C6:C7"/>
    <mergeCell ref="D6:D8"/>
    <mergeCell ref="E6:F7"/>
    <mergeCell ref="G6:K7"/>
  </mergeCells>
  <phoneticPr fontId="1"/>
  <dataValidations count="4">
    <dataValidation type="list" allowBlank="1" showInputMessage="1" showErrorMessage="1" sqref="A8">
      <formula1>$Q$10:$Q$56</formula1>
    </dataValidation>
    <dataValidation type="list" allowBlank="1" showInputMessage="1" showErrorMessage="1" sqref="C8 C50 C53">
      <formula1>$P$10:$P$56</formula1>
    </dataValidation>
    <dataValidation imeMode="hiragana" allowBlank="1" showInputMessage="1" showErrorMessage="1" sqref="C12:D13 C15:D16 C19:D19 C22:D22 C25:D25 C28:D28 C31:D31 C34:D34 C37:D37 C40:D40"/>
    <dataValidation imeMode="halfAlpha" allowBlank="1" showInputMessage="1" showErrorMessage="1" sqref="F8:H8 J8:L8 L29 I14:J40 I11 C14 L23 L11 L17 C11 C38:C39 C35:C36 C32:C33 C29:C30 C26:C27 C23:C24 C20:C21 C17:C18 L35"/>
  </dataValidations>
  <printOptions horizontalCentered="1"/>
  <pageMargins left="0.59055118110236227" right="0.59055118110236227" top="0.47244094488188981" bottom="0.51181102362204722" header="0.27559055118110237" footer="0.19685039370078741"/>
  <pageSetup paperSize="9" orientation="portrait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57"/>
  <sheetViews>
    <sheetView view="pageBreakPreview" topLeftCell="A37" zoomScaleNormal="100" zoomScaleSheetLayoutView="100" workbookViewId="0">
      <selection activeCell="C53" sqref="C53"/>
    </sheetView>
  </sheetViews>
  <sheetFormatPr defaultColWidth="11" defaultRowHeight="25.5" customHeight="1"/>
  <cols>
    <col min="1" max="2" width="5.75" style="7" customWidth="1"/>
    <col min="3" max="3" width="10.75" style="7" customWidth="1"/>
    <col min="4" max="4" width="8.625" style="7" customWidth="1"/>
    <col min="5" max="6" width="8" style="7" customWidth="1"/>
    <col min="7" max="9" width="7" style="7" customWidth="1"/>
    <col min="10" max="10" width="8.25" style="7" customWidth="1"/>
    <col min="11" max="12" width="7.875" style="7" customWidth="1"/>
    <col min="13" max="13" width="12.375" style="7" customWidth="1"/>
    <col min="14" max="14" width="11" style="7"/>
    <col min="15" max="15" width="8.625" style="7" customWidth="1"/>
    <col min="16" max="16" width="6" style="7" customWidth="1"/>
    <col min="17" max="16384" width="11" style="7"/>
  </cols>
  <sheetData>
    <row r="1" spans="1:17" ht="10.5" customHeight="1">
      <c r="A1" s="6"/>
      <c r="B1" s="6"/>
    </row>
    <row r="2" spans="1:17" ht="21" customHeight="1">
      <c r="A2" s="6"/>
      <c r="B2" s="32"/>
      <c r="C2" s="10" t="s">
        <v>159</v>
      </c>
      <c r="D2" s="8" t="s">
        <v>92</v>
      </c>
      <c r="E2" s="31"/>
      <c r="F2" s="31"/>
      <c r="G2" s="31"/>
      <c r="H2" s="31"/>
      <c r="I2" s="31"/>
      <c r="J2" s="31"/>
      <c r="K2" s="31"/>
    </row>
    <row r="3" spans="1:17" ht="21" customHeight="1">
      <c r="A3" s="6"/>
      <c r="B3" s="6"/>
      <c r="D3" s="8"/>
      <c r="E3" s="135" t="s">
        <v>82</v>
      </c>
      <c r="F3" s="136"/>
      <c r="G3" s="136"/>
      <c r="H3" s="136"/>
      <c r="I3" s="8"/>
      <c r="J3" s="8"/>
    </row>
    <row r="4" spans="1:17" ht="21" customHeight="1">
      <c r="A4" s="6"/>
      <c r="B4" s="6"/>
      <c r="C4" s="106"/>
      <c r="D4" s="106"/>
      <c r="E4" s="106"/>
      <c r="F4" s="106"/>
      <c r="G4" s="106"/>
      <c r="H4" s="9" t="s">
        <v>86</v>
      </c>
      <c r="I4" s="9" t="s">
        <v>89</v>
      </c>
      <c r="J4" s="9" t="s">
        <v>90</v>
      </c>
      <c r="K4" s="10" t="s">
        <v>85</v>
      </c>
      <c r="L4" s="11" t="s">
        <v>87</v>
      </c>
    </row>
    <row r="5" spans="1:17" ht="6" customHeight="1"/>
    <row r="6" spans="1:17" ht="14.25" customHeight="1">
      <c r="A6" s="137" t="s">
        <v>1</v>
      </c>
      <c r="B6" s="137"/>
      <c r="C6" s="137" t="s">
        <v>0</v>
      </c>
      <c r="D6" s="144" t="s">
        <v>59</v>
      </c>
      <c r="E6" s="143" t="s">
        <v>76</v>
      </c>
      <c r="F6" s="144"/>
      <c r="G6" s="147" t="s">
        <v>157</v>
      </c>
      <c r="H6" s="147"/>
      <c r="I6" s="147"/>
      <c r="J6" s="147"/>
      <c r="K6" s="148"/>
      <c r="L6" s="137" t="s">
        <v>62</v>
      </c>
      <c r="M6" s="27"/>
    </row>
    <row r="7" spans="1:17" ht="14.25" customHeight="1">
      <c r="A7" s="137"/>
      <c r="B7" s="137"/>
      <c r="C7" s="137"/>
      <c r="D7" s="151"/>
      <c r="E7" s="145"/>
      <c r="F7" s="146"/>
      <c r="G7" s="149"/>
      <c r="H7" s="149"/>
      <c r="I7" s="149"/>
      <c r="J7" s="149"/>
      <c r="K7" s="150"/>
      <c r="L7" s="137"/>
      <c r="M7" s="27"/>
    </row>
    <row r="8" spans="1:17" ht="28.5" customHeight="1">
      <c r="A8" s="138"/>
      <c r="B8" s="138"/>
      <c r="C8" s="5"/>
      <c r="D8" s="146"/>
      <c r="E8" s="35" t="s">
        <v>60</v>
      </c>
      <c r="F8" s="152"/>
      <c r="G8" s="153"/>
      <c r="H8" s="154"/>
      <c r="I8" s="35" t="s">
        <v>61</v>
      </c>
      <c r="J8" s="152"/>
      <c r="K8" s="153"/>
      <c r="L8" s="154"/>
      <c r="M8" s="15"/>
    </row>
    <row r="9" spans="1:17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7" ht="40.5" customHeight="1">
      <c r="A10" s="35" t="s">
        <v>72</v>
      </c>
      <c r="B10" s="28" t="s">
        <v>77</v>
      </c>
      <c r="C10" s="155" t="s">
        <v>91</v>
      </c>
      <c r="D10" s="156"/>
      <c r="E10" s="139" t="s">
        <v>79</v>
      </c>
      <c r="F10" s="140"/>
      <c r="G10" s="141" t="s">
        <v>74</v>
      </c>
      <c r="H10" s="142"/>
      <c r="I10" s="139" t="s">
        <v>156</v>
      </c>
      <c r="J10" s="140"/>
      <c r="K10" s="34" t="s">
        <v>88</v>
      </c>
      <c r="L10" s="29" t="s">
        <v>75</v>
      </c>
      <c r="O10" s="102"/>
      <c r="P10" s="103" t="s">
        <v>2</v>
      </c>
      <c r="Q10" s="104" t="s">
        <v>41</v>
      </c>
    </row>
    <row r="11" spans="1:17" ht="13.5" customHeight="1">
      <c r="A11" s="192"/>
      <c r="B11" s="192"/>
      <c r="C11" s="188"/>
      <c r="D11" s="189"/>
      <c r="E11" s="158"/>
      <c r="F11" s="159"/>
      <c r="G11" s="167"/>
      <c r="H11" s="168"/>
      <c r="I11" s="173"/>
      <c r="J11" s="174"/>
      <c r="K11" s="164" t="str">
        <f>IF(I11="","",DATEDIF(I11,"2015/4/1","Y"))</f>
        <v/>
      </c>
      <c r="L11" s="183" t="e">
        <f>K11+K14</f>
        <v>#VALUE!</v>
      </c>
      <c r="O11" s="102"/>
      <c r="P11" s="103" t="s">
        <v>56</v>
      </c>
      <c r="Q11" s="104" t="s">
        <v>42</v>
      </c>
    </row>
    <row r="12" spans="1:17" ht="13.5" customHeight="1">
      <c r="A12" s="193"/>
      <c r="B12" s="193"/>
      <c r="C12" s="186"/>
      <c r="D12" s="187"/>
      <c r="E12" s="160"/>
      <c r="F12" s="161"/>
      <c r="G12" s="169"/>
      <c r="H12" s="170"/>
      <c r="I12" s="175"/>
      <c r="J12" s="176"/>
      <c r="K12" s="165"/>
      <c r="L12" s="184"/>
      <c r="O12" s="102"/>
      <c r="P12" s="103" t="s">
        <v>3</v>
      </c>
      <c r="Q12" s="104" t="s">
        <v>43</v>
      </c>
    </row>
    <row r="13" spans="1:17" ht="13.5" customHeight="1">
      <c r="A13" s="193"/>
      <c r="B13" s="193"/>
      <c r="C13" s="190"/>
      <c r="D13" s="191"/>
      <c r="E13" s="162"/>
      <c r="F13" s="163"/>
      <c r="G13" s="171"/>
      <c r="H13" s="172"/>
      <c r="I13" s="177"/>
      <c r="J13" s="178"/>
      <c r="K13" s="166"/>
      <c r="L13" s="184"/>
      <c r="O13" s="102"/>
      <c r="P13" s="103" t="s">
        <v>4</v>
      </c>
      <c r="Q13" s="104" t="s">
        <v>44</v>
      </c>
    </row>
    <row r="14" spans="1:17" ht="13.5" customHeight="1">
      <c r="A14" s="193"/>
      <c r="B14" s="193"/>
      <c r="C14" s="188"/>
      <c r="D14" s="189"/>
      <c r="E14" s="158"/>
      <c r="F14" s="159"/>
      <c r="G14" s="167"/>
      <c r="H14" s="168"/>
      <c r="I14" s="173"/>
      <c r="J14" s="174"/>
      <c r="K14" s="164" t="str">
        <f>IF(I14="","",DATEDIF(I14,"2015/4/1","Y"))</f>
        <v/>
      </c>
      <c r="L14" s="184"/>
      <c r="O14" s="102"/>
      <c r="P14" s="103" t="s">
        <v>50</v>
      </c>
      <c r="Q14" s="104" t="s">
        <v>45</v>
      </c>
    </row>
    <row r="15" spans="1:17" ht="13.5" customHeight="1">
      <c r="A15" s="193"/>
      <c r="B15" s="193"/>
      <c r="C15" s="186"/>
      <c r="D15" s="187"/>
      <c r="E15" s="160"/>
      <c r="F15" s="161"/>
      <c r="G15" s="169"/>
      <c r="H15" s="170"/>
      <c r="I15" s="175"/>
      <c r="J15" s="176"/>
      <c r="K15" s="165"/>
      <c r="L15" s="184"/>
      <c r="O15" s="102"/>
      <c r="P15" s="103" t="s">
        <v>5</v>
      </c>
      <c r="Q15" s="104" t="s">
        <v>46</v>
      </c>
    </row>
    <row r="16" spans="1:17" ht="13.5" customHeight="1">
      <c r="A16" s="194"/>
      <c r="B16" s="194"/>
      <c r="C16" s="190"/>
      <c r="D16" s="191"/>
      <c r="E16" s="162"/>
      <c r="F16" s="163"/>
      <c r="G16" s="171"/>
      <c r="H16" s="172"/>
      <c r="I16" s="177"/>
      <c r="J16" s="178"/>
      <c r="K16" s="166"/>
      <c r="L16" s="185"/>
      <c r="O16" s="102"/>
      <c r="P16" s="103" t="s">
        <v>51</v>
      </c>
      <c r="Q16" s="104" t="s">
        <v>47</v>
      </c>
    </row>
    <row r="17" spans="1:17" ht="13.5" customHeight="1">
      <c r="A17" s="192"/>
      <c r="B17" s="192"/>
      <c r="C17" s="188"/>
      <c r="D17" s="189"/>
      <c r="E17" s="158"/>
      <c r="F17" s="159"/>
      <c r="G17" s="167"/>
      <c r="H17" s="168"/>
      <c r="I17" s="173"/>
      <c r="J17" s="174"/>
      <c r="K17" s="164" t="str">
        <f>IF(I17="","",DATEDIF(I17,"2015/4/1","Y"))</f>
        <v/>
      </c>
      <c r="L17" s="183" t="e">
        <f>K17+K20</f>
        <v>#VALUE!</v>
      </c>
      <c r="O17" s="102"/>
      <c r="P17" s="103" t="s">
        <v>6</v>
      </c>
      <c r="Q17" s="104" t="s">
        <v>48</v>
      </c>
    </row>
    <row r="18" spans="1:17" ht="13.5" customHeight="1">
      <c r="A18" s="193"/>
      <c r="B18" s="193"/>
      <c r="C18" s="186"/>
      <c r="D18" s="187"/>
      <c r="E18" s="160"/>
      <c r="F18" s="161"/>
      <c r="G18" s="169"/>
      <c r="H18" s="170"/>
      <c r="I18" s="175"/>
      <c r="J18" s="176"/>
      <c r="K18" s="165"/>
      <c r="L18" s="184"/>
      <c r="O18" s="102"/>
      <c r="P18" s="103" t="s">
        <v>52</v>
      </c>
      <c r="Q18" s="104" t="s">
        <v>49</v>
      </c>
    </row>
    <row r="19" spans="1:17" ht="13.5" customHeight="1">
      <c r="A19" s="193"/>
      <c r="B19" s="193"/>
      <c r="C19" s="190"/>
      <c r="D19" s="191"/>
      <c r="E19" s="162"/>
      <c r="F19" s="163"/>
      <c r="G19" s="171"/>
      <c r="H19" s="172"/>
      <c r="I19" s="177"/>
      <c r="J19" s="178"/>
      <c r="K19" s="166"/>
      <c r="L19" s="184"/>
      <c r="O19" s="102"/>
      <c r="P19" s="103" t="s">
        <v>7</v>
      </c>
      <c r="Q19" s="104" t="s">
        <v>58</v>
      </c>
    </row>
    <row r="20" spans="1:17" ht="13.5" customHeight="1">
      <c r="A20" s="193"/>
      <c r="B20" s="193"/>
      <c r="C20" s="188"/>
      <c r="D20" s="189"/>
      <c r="E20" s="158"/>
      <c r="F20" s="159"/>
      <c r="G20" s="167"/>
      <c r="H20" s="168"/>
      <c r="I20" s="173"/>
      <c r="J20" s="174"/>
      <c r="K20" s="164" t="str">
        <f>IF(I20="","",DATEDIF(I20,"2015/4/1","Y"))</f>
        <v/>
      </c>
      <c r="L20" s="184"/>
      <c r="O20" s="102"/>
      <c r="P20" s="103" t="s">
        <v>53</v>
      </c>
      <c r="Q20" s="104">
        <f>Q19+1</f>
        <v>11</v>
      </c>
    </row>
    <row r="21" spans="1:17" ht="13.5" customHeight="1">
      <c r="A21" s="193"/>
      <c r="B21" s="193"/>
      <c r="C21" s="186"/>
      <c r="D21" s="187"/>
      <c r="E21" s="160"/>
      <c r="F21" s="161"/>
      <c r="G21" s="169"/>
      <c r="H21" s="170"/>
      <c r="I21" s="175"/>
      <c r="J21" s="176"/>
      <c r="K21" s="165"/>
      <c r="L21" s="184"/>
      <c r="O21" s="102"/>
      <c r="P21" s="103" t="s">
        <v>8</v>
      </c>
      <c r="Q21" s="104">
        <f t="shared" ref="Q21:Q24" si="0">Q20+1</f>
        <v>12</v>
      </c>
    </row>
    <row r="22" spans="1:17" ht="13.5" customHeight="1">
      <c r="A22" s="194"/>
      <c r="B22" s="194"/>
      <c r="C22" s="190"/>
      <c r="D22" s="191"/>
      <c r="E22" s="162"/>
      <c r="F22" s="163"/>
      <c r="G22" s="171"/>
      <c r="H22" s="172"/>
      <c r="I22" s="177"/>
      <c r="J22" s="178"/>
      <c r="K22" s="166"/>
      <c r="L22" s="185"/>
      <c r="O22" s="102"/>
      <c r="P22" s="103" t="s">
        <v>54</v>
      </c>
      <c r="Q22" s="104">
        <f t="shared" si="0"/>
        <v>13</v>
      </c>
    </row>
    <row r="23" spans="1:17" ht="13.5" customHeight="1">
      <c r="A23" s="192"/>
      <c r="B23" s="192"/>
      <c r="C23" s="188"/>
      <c r="D23" s="189"/>
      <c r="E23" s="158"/>
      <c r="F23" s="159"/>
      <c r="G23" s="167"/>
      <c r="H23" s="168"/>
      <c r="I23" s="173"/>
      <c r="J23" s="174"/>
      <c r="K23" s="164" t="str">
        <f>IF(I23="","",DATEDIF(I23,"2015/4/1","Y"))</f>
        <v/>
      </c>
      <c r="L23" s="183" t="e">
        <f>K23+K26</f>
        <v>#VALUE!</v>
      </c>
      <c r="O23" s="102"/>
      <c r="P23" s="103" t="s">
        <v>9</v>
      </c>
      <c r="Q23" s="103">
        <f>Q22+1</f>
        <v>14</v>
      </c>
    </row>
    <row r="24" spans="1:17" ht="13.5" customHeight="1">
      <c r="A24" s="193"/>
      <c r="B24" s="193"/>
      <c r="C24" s="186"/>
      <c r="D24" s="187"/>
      <c r="E24" s="160"/>
      <c r="F24" s="161"/>
      <c r="G24" s="169"/>
      <c r="H24" s="170"/>
      <c r="I24" s="175"/>
      <c r="J24" s="176"/>
      <c r="K24" s="165"/>
      <c r="L24" s="184"/>
      <c r="O24" s="102"/>
      <c r="P24" s="103" t="s">
        <v>55</v>
      </c>
      <c r="Q24" s="103">
        <f t="shared" si="0"/>
        <v>15</v>
      </c>
    </row>
    <row r="25" spans="1:17" ht="13.5" customHeight="1">
      <c r="A25" s="193"/>
      <c r="B25" s="193"/>
      <c r="C25" s="190"/>
      <c r="D25" s="191"/>
      <c r="E25" s="162"/>
      <c r="F25" s="163"/>
      <c r="G25" s="171"/>
      <c r="H25" s="172"/>
      <c r="I25" s="177"/>
      <c r="J25" s="178"/>
      <c r="K25" s="166"/>
      <c r="L25" s="184"/>
      <c r="O25" s="102"/>
      <c r="P25" s="103" t="s">
        <v>10</v>
      </c>
      <c r="Q25" s="103">
        <v>16</v>
      </c>
    </row>
    <row r="26" spans="1:17" ht="13.5" customHeight="1">
      <c r="A26" s="193"/>
      <c r="B26" s="193"/>
      <c r="C26" s="188"/>
      <c r="D26" s="189"/>
      <c r="E26" s="158"/>
      <c r="F26" s="159"/>
      <c r="G26" s="167"/>
      <c r="H26" s="168"/>
      <c r="I26" s="173"/>
      <c r="J26" s="174"/>
      <c r="K26" s="164" t="str">
        <f>IF(I26="","",DATEDIF(I26,"2015/4/1","Y"))</f>
        <v/>
      </c>
      <c r="L26" s="184"/>
      <c r="O26" s="102"/>
      <c r="P26" s="103" t="s">
        <v>11</v>
      </c>
      <c r="Q26" s="103">
        <v>17</v>
      </c>
    </row>
    <row r="27" spans="1:17" ht="13.5" customHeight="1">
      <c r="A27" s="193"/>
      <c r="B27" s="193"/>
      <c r="C27" s="186"/>
      <c r="D27" s="187"/>
      <c r="E27" s="160"/>
      <c r="F27" s="161"/>
      <c r="G27" s="169"/>
      <c r="H27" s="170"/>
      <c r="I27" s="175"/>
      <c r="J27" s="176"/>
      <c r="K27" s="165"/>
      <c r="L27" s="184"/>
      <c r="O27" s="102"/>
      <c r="P27" s="103" t="s">
        <v>12</v>
      </c>
      <c r="Q27" s="103">
        <v>18</v>
      </c>
    </row>
    <row r="28" spans="1:17" ht="13.5" customHeight="1">
      <c r="A28" s="194"/>
      <c r="B28" s="194"/>
      <c r="C28" s="190"/>
      <c r="D28" s="191"/>
      <c r="E28" s="162"/>
      <c r="F28" s="163"/>
      <c r="G28" s="171"/>
      <c r="H28" s="172"/>
      <c r="I28" s="177"/>
      <c r="J28" s="178"/>
      <c r="K28" s="166"/>
      <c r="L28" s="185"/>
      <c r="O28" s="102"/>
      <c r="P28" s="103" t="s">
        <v>13</v>
      </c>
      <c r="Q28" s="103">
        <f t="shared" ref="Q28:Q56" si="1">Q27+1</f>
        <v>19</v>
      </c>
    </row>
    <row r="29" spans="1:17" ht="13.5" customHeight="1">
      <c r="A29" s="179"/>
      <c r="B29" s="179"/>
      <c r="C29" s="188"/>
      <c r="D29" s="189"/>
      <c r="E29" s="158"/>
      <c r="F29" s="159"/>
      <c r="G29" s="167"/>
      <c r="H29" s="168"/>
      <c r="I29" s="173"/>
      <c r="J29" s="174"/>
      <c r="K29" s="164" t="str">
        <f>IF(I29="","",DATEDIF(I29,"2015/4/1","Y"))</f>
        <v/>
      </c>
      <c r="L29" s="183" t="e">
        <f>K29+K32</f>
        <v>#VALUE!</v>
      </c>
      <c r="O29" s="102"/>
      <c r="P29" s="103" t="s">
        <v>14</v>
      </c>
      <c r="Q29" s="103">
        <f t="shared" si="1"/>
        <v>20</v>
      </c>
    </row>
    <row r="30" spans="1:17" ht="13.5" customHeight="1">
      <c r="A30" s="180"/>
      <c r="B30" s="180"/>
      <c r="C30" s="186"/>
      <c r="D30" s="187"/>
      <c r="E30" s="160"/>
      <c r="F30" s="161"/>
      <c r="G30" s="169"/>
      <c r="H30" s="170"/>
      <c r="I30" s="175"/>
      <c r="J30" s="176"/>
      <c r="K30" s="165"/>
      <c r="L30" s="184"/>
      <c r="O30" s="102"/>
      <c r="P30" s="103" t="s">
        <v>15</v>
      </c>
      <c r="Q30" s="103">
        <f t="shared" si="1"/>
        <v>21</v>
      </c>
    </row>
    <row r="31" spans="1:17" ht="13.5" customHeight="1">
      <c r="A31" s="180"/>
      <c r="B31" s="180"/>
      <c r="C31" s="190"/>
      <c r="D31" s="191"/>
      <c r="E31" s="162"/>
      <c r="F31" s="163"/>
      <c r="G31" s="171"/>
      <c r="H31" s="172"/>
      <c r="I31" s="177"/>
      <c r="J31" s="178"/>
      <c r="K31" s="166"/>
      <c r="L31" s="184"/>
      <c r="O31" s="102"/>
      <c r="P31" s="103" t="s">
        <v>16</v>
      </c>
      <c r="Q31" s="103">
        <f>Q30+1</f>
        <v>22</v>
      </c>
    </row>
    <row r="32" spans="1:17" ht="13.5" customHeight="1">
      <c r="A32" s="180"/>
      <c r="B32" s="180"/>
      <c r="C32" s="188"/>
      <c r="D32" s="189"/>
      <c r="E32" s="158"/>
      <c r="F32" s="159"/>
      <c r="G32" s="167"/>
      <c r="H32" s="168"/>
      <c r="I32" s="173"/>
      <c r="J32" s="174"/>
      <c r="K32" s="164" t="str">
        <f>IF(I32="","",DATEDIF(I32,"2015/4/1","Y"))</f>
        <v/>
      </c>
      <c r="L32" s="184"/>
      <c r="O32" s="102"/>
      <c r="P32" s="103" t="s">
        <v>17</v>
      </c>
      <c r="Q32" s="103">
        <f t="shared" si="1"/>
        <v>23</v>
      </c>
    </row>
    <row r="33" spans="1:17" ht="13.5" customHeight="1">
      <c r="A33" s="180"/>
      <c r="B33" s="180"/>
      <c r="C33" s="186"/>
      <c r="D33" s="187"/>
      <c r="E33" s="160"/>
      <c r="F33" s="161"/>
      <c r="G33" s="169"/>
      <c r="H33" s="170"/>
      <c r="I33" s="175"/>
      <c r="J33" s="176"/>
      <c r="K33" s="165"/>
      <c r="L33" s="184"/>
      <c r="O33" s="102"/>
      <c r="P33" s="103" t="s">
        <v>18</v>
      </c>
      <c r="Q33" s="103">
        <f t="shared" si="1"/>
        <v>24</v>
      </c>
    </row>
    <row r="34" spans="1:17" ht="13.5" customHeight="1">
      <c r="A34" s="182"/>
      <c r="B34" s="182"/>
      <c r="C34" s="190"/>
      <c r="D34" s="191"/>
      <c r="E34" s="162"/>
      <c r="F34" s="163"/>
      <c r="G34" s="171"/>
      <c r="H34" s="172"/>
      <c r="I34" s="177"/>
      <c r="J34" s="178"/>
      <c r="K34" s="166"/>
      <c r="L34" s="185"/>
      <c r="O34" s="102"/>
      <c r="P34" s="103" t="s">
        <v>19</v>
      </c>
      <c r="Q34" s="103">
        <f t="shared" si="1"/>
        <v>25</v>
      </c>
    </row>
    <row r="35" spans="1:17" ht="13.5" customHeight="1">
      <c r="A35" s="179"/>
      <c r="B35" s="179"/>
      <c r="C35" s="188"/>
      <c r="D35" s="189"/>
      <c r="E35" s="158" t="str">
        <f>PHONETIC(E36)</f>
        <v/>
      </c>
      <c r="F35" s="159"/>
      <c r="G35" s="167"/>
      <c r="H35" s="168"/>
      <c r="I35" s="173"/>
      <c r="J35" s="174"/>
      <c r="K35" s="164" t="str">
        <f>IF(I35="","",DATEDIF(I35,"2015/4/1","Y"))</f>
        <v/>
      </c>
      <c r="L35" s="183" t="e">
        <f>K35+K38</f>
        <v>#VALUE!</v>
      </c>
      <c r="O35" s="102"/>
      <c r="P35" s="103" t="s">
        <v>20</v>
      </c>
      <c r="Q35" s="103">
        <f t="shared" si="1"/>
        <v>26</v>
      </c>
    </row>
    <row r="36" spans="1:17" ht="13.5" customHeight="1">
      <c r="A36" s="180"/>
      <c r="B36" s="180"/>
      <c r="C36" s="186" t="str">
        <f>PHONETIC(C37)</f>
        <v/>
      </c>
      <c r="D36" s="187"/>
      <c r="E36" s="160"/>
      <c r="F36" s="161"/>
      <c r="G36" s="169"/>
      <c r="H36" s="170"/>
      <c r="I36" s="175"/>
      <c r="J36" s="176"/>
      <c r="K36" s="165"/>
      <c r="L36" s="184"/>
      <c r="O36" s="102"/>
      <c r="P36" s="103" t="s">
        <v>21</v>
      </c>
      <c r="Q36" s="103">
        <f t="shared" si="1"/>
        <v>27</v>
      </c>
    </row>
    <row r="37" spans="1:17" ht="13.5" customHeight="1">
      <c r="A37" s="180"/>
      <c r="B37" s="180"/>
      <c r="C37" s="190"/>
      <c r="D37" s="191"/>
      <c r="E37" s="162"/>
      <c r="F37" s="163"/>
      <c r="G37" s="171"/>
      <c r="H37" s="172"/>
      <c r="I37" s="177"/>
      <c r="J37" s="178"/>
      <c r="K37" s="166"/>
      <c r="L37" s="184"/>
      <c r="O37" s="102"/>
      <c r="P37" s="103" t="s">
        <v>22</v>
      </c>
      <c r="Q37" s="103">
        <f t="shared" si="1"/>
        <v>28</v>
      </c>
    </row>
    <row r="38" spans="1:17" ht="13.5" customHeight="1">
      <c r="A38" s="180"/>
      <c r="B38" s="180"/>
      <c r="C38" s="188"/>
      <c r="D38" s="189"/>
      <c r="E38" s="158" t="str">
        <f>PHONETIC(E39)</f>
        <v/>
      </c>
      <c r="F38" s="159"/>
      <c r="G38" s="167"/>
      <c r="H38" s="168"/>
      <c r="I38" s="173"/>
      <c r="J38" s="174"/>
      <c r="K38" s="164" t="str">
        <f>IF(I38="","",DATEDIF(I38,"2015/4/1","Y"))</f>
        <v/>
      </c>
      <c r="L38" s="184"/>
      <c r="O38" s="102"/>
      <c r="P38" s="103" t="s">
        <v>23</v>
      </c>
      <c r="Q38" s="103">
        <f t="shared" si="1"/>
        <v>29</v>
      </c>
    </row>
    <row r="39" spans="1:17" ht="13.5" customHeight="1">
      <c r="A39" s="180"/>
      <c r="B39" s="180"/>
      <c r="C39" s="186" t="str">
        <f>PHONETIC(C40)</f>
        <v/>
      </c>
      <c r="D39" s="187"/>
      <c r="E39" s="160"/>
      <c r="F39" s="161"/>
      <c r="G39" s="169"/>
      <c r="H39" s="170"/>
      <c r="I39" s="175"/>
      <c r="J39" s="176"/>
      <c r="K39" s="165"/>
      <c r="L39" s="184"/>
      <c r="O39" s="102"/>
      <c r="P39" s="103" t="s">
        <v>24</v>
      </c>
      <c r="Q39" s="103">
        <f t="shared" si="1"/>
        <v>30</v>
      </c>
    </row>
    <row r="40" spans="1:17" ht="13.5" customHeight="1">
      <c r="A40" s="181"/>
      <c r="B40" s="181"/>
      <c r="C40" s="190"/>
      <c r="D40" s="191"/>
      <c r="E40" s="162"/>
      <c r="F40" s="163"/>
      <c r="G40" s="171"/>
      <c r="H40" s="172"/>
      <c r="I40" s="177"/>
      <c r="J40" s="178"/>
      <c r="K40" s="166"/>
      <c r="L40" s="185"/>
      <c r="O40" s="102"/>
      <c r="P40" s="103" t="s">
        <v>25</v>
      </c>
      <c r="Q40" s="103">
        <f t="shared" si="1"/>
        <v>31</v>
      </c>
    </row>
    <row r="41" spans="1:17" ht="14.25" customHeight="1">
      <c r="A41" s="18" t="s">
        <v>80</v>
      </c>
      <c r="B41" s="18"/>
      <c r="C41" s="37"/>
      <c r="D41" s="3"/>
      <c r="E41" s="3"/>
      <c r="F41" s="1"/>
      <c r="G41" s="1"/>
      <c r="H41" s="105"/>
      <c r="I41" s="105"/>
      <c r="J41" s="3"/>
      <c r="K41" s="37"/>
      <c r="L41" s="37"/>
      <c r="O41" s="102"/>
      <c r="P41" s="103" t="s">
        <v>26</v>
      </c>
      <c r="Q41" s="103">
        <f t="shared" si="1"/>
        <v>32</v>
      </c>
    </row>
    <row r="42" spans="1:17" ht="14.25" customHeight="1">
      <c r="A42" s="4" t="s">
        <v>63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2"/>
      <c r="P42" s="103" t="s">
        <v>57</v>
      </c>
      <c r="Q42" s="103">
        <f t="shared" si="1"/>
        <v>33</v>
      </c>
    </row>
    <row r="43" spans="1:17" ht="14.25" customHeight="1">
      <c r="A43" s="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2"/>
      <c r="P43" s="103" t="s">
        <v>27</v>
      </c>
      <c r="Q43" s="103">
        <f t="shared" si="1"/>
        <v>34</v>
      </c>
    </row>
    <row r="44" spans="1:17" ht="14.25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102"/>
      <c r="P44" s="103" t="s">
        <v>28</v>
      </c>
      <c r="Q44" s="103">
        <f t="shared" si="1"/>
        <v>35</v>
      </c>
    </row>
    <row r="45" spans="1:17" ht="14.25" customHeight="1">
      <c r="A45" s="4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102"/>
      <c r="P45" s="103" t="s">
        <v>29</v>
      </c>
      <c r="Q45" s="103">
        <f>Q44+1</f>
        <v>36</v>
      </c>
    </row>
    <row r="46" spans="1:17" ht="8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102"/>
      <c r="P46" s="103" t="s">
        <v>30</v>
      </c>
      <c r="Q46" s="103">
        <f>Q45+1</f>
        <v>37</v>
      </c>
    </row>
    <row r="47" spans="1:17" ht="14.25" customHeight="1">
      <c r="A47" s="4" t="s">
        <v>65</v>
      </c>
      <c r="B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102"/>
      <c r="P47" s="103" t="s">
        <v>31</v>
      </c>
      <c r="Q47" s="103">
        <f t="shared" si="1"/>
        <v>38</v>
      </c>
    </row>
    <row r="48" spans="1:17" ht="10.5" customHeight="1">
      <c r="A48" s="4"/>
      <c r="B48" s="4"/>
      <c r="C48" s="4"/>
      <c r="K48" s="4"/>
      <c r="L48" s="4"/>
      <c r="M48" s="4"/>
      <c r="O48" s="102"/>
      <c r="P48" s="103" t="s">
        <v>32</v>
      </c>
      <c r="Q48" s="103">
        <f t="shared" si="1"/>
        <v>39</v>
      </c>
    </row>
    <row r="49" spans="1:17" ht="20.25" customHeight="1">
      <c r="A49" s="4"/>
      <c r="B49" s="20" t="s">
        <v>66</v>
      </c>
      <c r="C49" s="20" t="s">
        <v>167</v>
      </c>
      <c r="D49" s="30" t="s">
        <v>165</v>
      </c>
      <c r="E49" s="20" t="s">
        <v>166</v>
      </c>
      <c r="H49" s="4"/>
      <c r="I49" s="4"/>
      <c r="J49" s="4"/>
      <c r="K49" s="4"/>
      <c r="L49" s="19"/>
      <c r="O49" s="102"/>
      <c r="P49" s="103" t="s">
        <v>33</v>
      </c>
      <c r="Q49" s="103">
        <f>Q48+1</f>
        <v>40</v>
      </c>
    </row>
    <row r="50" spans="1:17" ht="22.5" customHeight="1">
      <c r="A50" s="4"/>
      <c r="B50" s="4"/>
      <c r="C50" s="25"/>
      <c r="D50" s="4" t="s">
        <v>68</v>
      </c>
      <c r="H50" s="20" t="s">
        <v>67</v>
      </c>
      <c r="I50" s="157"/>
      <c r="J50" s="157"/>
      <c r="K50" s="157"/>
      <c r="L50" s="21" t="s">
        <v>62</v>
      </c>
      <c r="O50" s="102"/>
      <c r="P50" s="103" t="s">
        <v>34</v>
      </c>
      <c r="Q50" s="103">
        <f t="shared" si="1"/>
        <v>41</v>
      </c>
    </row>
    <row r="51" spans="1:17" ht="22.5" customHeight="1">
      <c r="A51" s="4"/>
      <c r="B51" s="4"/>
      <c r="C51" s="4"/>
      <c r="D51" s="4"/>
      <c r="H51" s="20"/>
      <c r="I51" s="14"/>
      <c r="J51" s="14"/>
      <c r="K51" s="14"/>
      <c r="L51" s="37"/>
      <c r="O51" s="102"/>
      <c r="P51" s="103" t="s">
        <v>35</v>
      </c>
      <c r="Q51" s="103">
        <f t="shared" si="1"/>
        <v>42</v>
      </c>
    </row>
    <row r="52" spans="1:17" ht="22.5" customHeight="1">
      <c r="A52" s="4"/>
      <c r="B52" s="4"/>
      <c r="C52" s="4"/>
      <c r="D52" s="4"/>
      <c r="O52" s="102"/>
      <c r="P52" s="103" t="s">
        <v>36</v>
      </c>
      <c r="Q52" s="103">
        <f t="shared" si="1"/>
        <v>43</v>
      </c>
    </row>
    <row r="53" spans="1:17" ht="22.5" customHeight="1">
      <c r="A53" s="4"/>
      <c r="B53" s="4"/>
      <c r="C53" s="25"/>
      <c r="D53" s="19" t="s">
        <v>84</v>
      </c>
      <c r="E53" s="19"/>
      <c r="F53" s="19"/>
      <c r="G53" s="19"/>
      <c r="H53" s="22" t="s">
        <v>67</v>
      </c>
      <c r="I53" s="157"/>
      <c r="J53" s="157"/>
      <c r="K53" s="157"/>
      <c r="L53" s="21" t="s">
        <v>62</v>
      </c>
      <c r="O53" s="102"/>
      <c r="P53" s="103" t="s">
        <v>37</v>
      </c>
      <c r="Q53" s="103">
        <f t="shared" si="1"/>
        <v>44</v>
      </c>
    </row>
    <row r="54" spans="1:17" ht="18.75" customHeight="1">
      <c r="A54" s="23"/>
      <c r="B54" s="23"/>
      <c r="C54" s="4"/>
      <c r="J54" s="4"/>
      <c r="K54" s="19"/>
      <c r="L54" s="19"/>
      <c r="O54" s="102"/>
      <c r="P54" s="103" t="s">
        <v>38</v>
      </c>
      <c r="Q54" s="103">
        <f t="shared" si="1"/>
        <v>45</v>
      </c>
    </row>
    <row r="55" spans="1:17" ht="16.5" customHeight="1">
      <c r="A55" s="4"/>
      <c r="B55" s="7" t="s">
        <v>78</v>
      </c>
      <c r="C55" s="4"/>
      <c r="G55" s="24"/>
      <c r="H55" s="24"/>
      <c r="I55" s="24"/>
      <c r="J55" s="24"/>
      <c r="K55" s="19"/>
      <c r="L55" s="4"/>
      <c r="O55" s="102"/>
      <c r="P55" s="103" t="s">
        <v>39</v>
      </c>
      <c r="Q55" s="103">
        <f t="shared" si="1"/>
        <v>46</v>
      </c>
    </row>
    <row r="56" spans="1:17" ht="25.5" customHeight="1">
      <c r="I56" s="4"/>
      <c r="J56" s="4"/>
      <c r="K56" s="4"/>
      <c r="L56" s="4"/>
      <c r="O56" s="102"/>
      <c r="P56" s="103" t="s">
        <v>40</v>
      </c>
      <c r="Q56" s="103">
        <f t="shared" si="1"/>
        <v>47</v>
      </c>
    </row>
    <row r="57" spans="1:17" ht="25.5" customHeight="1">
      <c r="I57" s="4"/>
      <c r="J57" s="4"/>
      <c r="K57" s="4"/>
      <c r="L57" s="4"/>
    </row>
  </sheetData>
  <mergeCells count="111"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L6:L7"/>
    <mergeCell ref="A8:B8"/>
    <mergeCell ref="F8:H8"/>
    <mergeCell ref="J8:L8"/>
    <mergeCell ref="C10:D10"/>
    <mergeCell ref="E10:F10"/>
    <mergeCell ref="G10:H10"/>
    <mergeCell ref="I10:J10"/>
    <mergeCell ref="E3:H3"/>
    <mergeCell ref="A6:B7"/>
    <mergeCell ref="C6:C7"/>
    <mergeCell ref="D6:D8"/>
    <mergeCell ref="E6:F7"/>
    <mergeCell ref="G6:K7"/>
  </mergeCells>
  <phoneticPr fontId="1"/>
  <dataValidations count="4">
    <dataValidation imeMode="halfAlpha" allowBlank="1" showInputMessage="1" showErrorMessage="1" sqref="F8:H8 J8:L8 L29 I14:J40 I11 C17:C18 L23 L11 L17 C11 C38:C39 C35:C36 C32:C33 C29:C30 C26:C27 C23:C24 C20:C21 C14:C15 L35"/>
    <dataValidation imeMode="hiragana" allowBlank="1" showInputMessage="1" showErrorMessage="1" sqref="C12:D13 C16:D16 C19:D19 C22:D22 C25:D25 C28:D28 C31:D31 C34:D34 C37:D37 C40:D40"/>
    <dataValidation type="list" allowBlank="1" showInputMessage="1" showErrorMessage="1" sqref="C8 C50 C53">
      <formula1>$P$10:$P$56</formula1>
    </dataValidation>
    <dataValidation type="list" allowBlank="1" showInputMessage="1" showErrorMessage="1" sqref="A8">
      <formula1>$Q$10:$Q$56</formula1>
    </dataValidation>
  </dataValidations>
  <printOptions horizontalCentered="1"/>
  <pageMargins left="0.59055118110236227" right="0.59055118110236227" top="0.47244094488188981" bottom="0.51181102362204722" header="0.27559055118110237" footer="0.19685039370078741"/>
  <pageSetup paperSize="9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57"/>
  <sheetViews>
    <sheetView view="pageBreakPreview" topLeftCell="A37" zoomScaleNormal="100" zoomScaleSheetLayoutView="100" workbookViewId="0">
      <selection activeCell="K48" sqref="K48"/>
    </sheetView>
  </sheetViews>
  <sheetFormatPr defaultColWidth="11" defaultRowHeight="25.5" customHeight="1"/>
  <cols>
    <col min="1" max="2" width="5.75" style="7" customWidth="1"/>
    <col min="3" max="3" width="10.75" style="7" customWidth="1"/>
    <col min="4" max="4" width="8.625" style="7" customWidth="1"/>
    <col min="5" max="6" width="8" style="7" customWidth="1"/>
    <col min="7" max="9" width="7" style="7" customWidth="1"/>
    <col min="10" max="10" width="8.25" style="7" customWidth="1"/>
    <col min="11" max="12" width="7.875" style="7" customWidth="1"/>
    <col min="13" max="13" width="12.375" style="7" customWidth="1"/>
    <col min="14" max="14" width="11" style="7"/>
    <col min="15" max="15" width="8.625" style="7" customWidth="1"/>
    <col min="16" max="16" width="6" style="7" customWidth="1"/>
    <col min="17" max="16384" width="11" style="7"/>
  </cols>
  <sheetData>
    <row r="1" spans="1:17" ht="10.5" customHeight="1">
      <c r="A1" s="6"/>
      <c r="B1" s="6"/>
    </row>
    <row r="2" spans="1:17" ht="21" customHeight="1">
      <c r="A2" s="6"/>
      <c r="B2" s="32"/>
      <c r="C2" s="10" t="s">
        <v>159</v>
      </c>
      <c r="D2" s="8" t="s">
        <v>92</v>
      </c>
      <c r="E2" s="31"/>
      <c r="F2" s="31"/>
      <c r="G2" s="31"/>
      <c r="H2" s="31"/>
      <c r="I2" s="31"/>
      <c r="J2" s="31"/>
      <c r="K2" s="31"/>
    </row>
    <row r="3" spans="1:17" ht="21" customHeight="1">
      <c r="A3" s="6"/>
      <c r="B3" s="6"/>
      <c r="D3" s="8"/>
      <c r="E3" s="135" t="s">
        <v>82</v>
      </c>
      <c r="F3" s="136"/>
      <c r="G3" s="136"/>
      <c r="H3" s="136"/>
      <c r="I3" s="8"/>
      <c r="J3" s="8"/>
    </row>
    <row r="4" spans="1:17" ht="21" customHeight="1">
      <c r="A4" s="6"/>
      <c r="B4" s="6"/>
      <c r="C4" s="106"/>
      <c r="D4" s="106"/>
      <c r="E4" s="106"/>
      <c r="F4" s="106"/>
      <c r="G4" s="106"/>
      <c r="H4" s="9" t="s">
        <v>86</v>
      </c>
      <c r="I4" s="9" t="s">
        <v>89</v>
      </c>
      <c r="J4" s="9" t="s">
        <v>90</v>
      </c>
      <c r="K4" s="10" t="s">
        <v>85</v>
      </c>
      <c r="L4" s="11" t="s">
        <v>87</v>
      </c>
    </row>
    <row r="5" spans="1:17" ht="6" customHeight="1"/>
    <row r="6" spans="1:17" ht="14.25" customHeight="1">
      <c r="A6" s="137" t="s">
        <v>1</v>
      </c>
      <c r="B6" s="137"/>
      <c r="C6" s="137" t="s">
        <v>0</v>
      </c>
      <c r="D6" s="144" t="s">
        <v>59</v>
      </c>
      <c r="E6" s="143" t="s">
        <v>76</v>
      </c>
      <c r="F6" s="144"/>
      <c r="G6" s="147"/>
      <c r="H6" s="147"/>
      <c r="I6" s="147"/>
      <c r="J6" s="147"/>
      <c r="K6" s="148"/>
      <c r="L6" s="137" t="s">
        <v>62</v>
      </c>
      <c r="M6" s="27"/>
    </row>
    <row r="7" spans="1:17" ht="14.25" customHeight="1">
      <c r="A7" s="137"/>
      <c r="B7" s="137"/>
      <c r="C7" s="137"/>
      <c r="D7" s="151"/>
      <c r="E7" s="145"/>
      <c r="F7" s="146"/>
      <c r="G7" s="149"/>
      <c r="H7" s="149"/>
      <c r="I7" s="149"/>
      <c r="J7" s="149"/>
      <c r="K7" s="150"/>
      <c r="L7" s="137"/>
      <c r="M7" s="27"/>
    </row>
    <row r="8" spans="1:17" ht="28.5" customHeight="1">
      <c r="A8" s="138"/>
      <c r="B8" s="138"/>
      <c r="C8" s="5"/>
      <c r="D8" s="146"/>
      <c r="E8" s="35" t="s">
        <v>60</v>
      </c>
      <c r="F8" s="152"/>
      <c r="G8" s="153"/>
      <c r="H8" s="154"/>
      <c r="I8" s="35" t="s">
        <v>61</v>
      </c>
      <c r="J8" s="152"/>
      <c r="K8" s="153"/>
      <c r="L8" s="154"/>
      <c r="M8" s="15"/>
    </row>
    <row r="9" spans="1:17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7" ht="40.5" customHeight="1">
      <c r="A10" s="35" t="s">
        <v>72</v>
      </c>
      <c r="B10" s="28" t="s">
        <v>77</v>
      </c>
      <c r="C10" s="155" t="s">
        <v>91</v>
      </c>
      <c r="D10" s="156"/>
      <c r="E10" s="139" t="s">
        <v>79</v>
      </c>
      <c r="F10" s="140"/>
      <c r="G10" s="141" t="s">
        <v>74</v>
      </c>
      <c r="H10" s="142"/>
      <c r="I10" s="139" t="s">
        <v>156</v>
      </c>
      <c r="J10" s="140"/>
      <c r="K10" s="34" t="s">
        <v>88</v>
      </c>
      <c r="L10" s="29" t="s">
        <v>75</v>
      </c>
      <c r="O10" s="102"/>
      <c r="P10" s="103" t="s">
        <v>2</v>
      </c>
      <c r="Q10" s="104" t="s">
        <v>41</v>
      </c>
    </row>
    <row r="11" spans="1:17" ht="13.5" customHeight="1">
      <c r="A11" s="192"/>
      <c r="B11" s="192"/>
      <c r="C11" s="188"/>
      <c r="D11" s="189"/>
      <c r="E11" s="158"/>
      <c r="F11" s="159"/>
      <c r="G11" s="167"/>
      <c r="H11" s="168"/>
      <c r="I11" s="173"/>
      <c r="J11" s="174"/>
      <c r="K11" s="164" t="str">
        <f>IF(I11="","",DATEDIF(I11,"2015/4/1","Y"))</f>
        <v/>
      </c>
      <c r="L11" s="183" t="e">
        <f>K11+K14</f>
        <v>#VALUE!</v>
      </c>
      <c r="O11" s="102"/>
      <c r="P11" s="103" t="s">
        <v>56</v>
      </c>
      <c r="Q11" s="104" t="s">
        <v>42</v>
      </c>
    </row>
    <row r="12" spans="1:17" ht="13.5" customHeight="1">
      <c r="A12" s="193"/>
      <c r="B12" s="193"/>
      <c r="C12" s="186"/>
      <c r="D12" s="187"/>
      <c r="E12" s="160"/>
      <c r="F12" s="161"/>
      <c r="G12" s="169"/>
      <c r="H12" s="170"/>
      <c r="I12" s="175"/>
      <c r="J12" s="176"/>
      <c r="K12" s="165"/>
      <c r="L12" s="184"/>
      <c r="O12" s="102"/>
      <c r="P12" s="103" t="s">
        <v>3</v>
      </c>
      <c r="Q12" s="104" t="s">
        <v>43</v>
      </c>
    </row>
    <row r="13" spans="1:17" ht="13.5" customHeight="1">
      <c r="A13" s="193"/>
      <c r="B13" s="193"/>
      <c r="C13" s="190"/>
      <c r="D13" s="191"/>
      <c r="E13" s="162"/>
      <c r="F13" s="163"/>
      <c r="G13" s="171"/>
      <c r="H13" s="172"/>
      <c r="I13" s="177"/>
      <c r="J13" s="178"/>
      <c r="K13" s="166"/>
      <c r="L13" s="184"/>
      <c r="O13" s="102"/>
      <c r="P13" s="103" t="s">
        <v>4</v>
      </c>
      <c r="Q13" s="104" t="s">
        <v>44</v>
      </c>
    </row>
    <row r="14" spans="1:17" ht="13.5" customHeight="1">
      <c r="A14" s="193"/>
      <c r="B14" s="193"/>
      <c r="C14" s="188"/>
      <c r="D14" s="189"/>
      <c r="E14" s="158"/>
      <c r="F14" s="159"/>
      <c r="G14" s="167"/>
      <c r="H14" s="168"/>
      <c r="I14" s="173"/>
      <c r="J14" s="174"/>
      <c r="K14" s="164" t="str">
        <f>IF(I14="","",DATEDIF(I14,"2015/4/1","Y"))</f>
        <v/>
      </c>
      <c r="L14" s="184"/>
      <c r="O14" s="102"/>
      <c r="P14" s="103" t="s">
        <v>50</v>
      </c>
      <c r="Q14" s="104" t="s">
        <v>45</v>
      </c>
    </row>
    <row r="15" spans="1:17" ht="13.5" customHeight="1">
      <c r="A15" s="193"/>
      <c r="B15" s="193"/>
      <c r="C15" s="186"/>
      <c r="D15" s="187"/>
      <c r="E15" s="160"/>
      <c r="F15" s="161"/>
      <c r="G15" s="169"/>
      <c r="H15" s="170"/>
      <c r="I15" s="175"/>
      <c r="J15" s="176"/>
      <c r="K15" s="165"/>
      <c r="L15" s="184"/>
      <c r="O15" s="102"/>
      <c r="P15" s="103" t="s">
        <v>5</v>
      </c>
      <c r="Q15" s="104" t="s">
        <v>46</v>
      </c>
    </row>
    <row r="16" spans="1:17" ht="13.5" customHeight="1">
      <c r="A16" s="194"/>
      <c r="B16" s="194"/>
      <c r="C16" s="190"/>
      <c r="D16" s="191"/>
      <c r="E16" s="162"/>
      <c r="F16" s="163"/>
      <c r="G16" s="171"/>
      <c r="H16" s="172"/>
      <c r="I16" s="177"/>
      <c r="J16" s="178"/>
      <c r="K16" s="166"/>
      <c r="L16" s="185"/>
      <c r="O16" s="102"/>
      <c r="P16" s="103" t="s">
        <v>51</v>
      </c>
      <c r="Q16" s="104" t="s">
        <v>47</v>
      </c>
    </row>
    <row r="17" spans="1:17" ht="13.5" customHeight="1">
      <c r="A17" s="192"/>
      <c r="B17" s="192"/>
      <c r="C17" s="188"/>
      <c r="D17" s="189"/>
      <c r="E17" s="158"/>
      <c r="F17" s="159"/>
      <c r="G17" s="167"/>
      <c r="H17" s="168"/>
      <c r="I17" s="173"/>
      <c r="J17" s="174"/>
      <c r="K17" s="164" t="str">
        <f>IF(I17="","",DATEDIF(I17,"2015/4/1","Y"))</f>
        <v/>
      </c>
      <c r="L17" s="183" t="e">
        <f>K17+K20</f>
        <v>#VALUE!</v>
      </c>
      <c r="O17" s="102"/>
      <c r="P17" s="103" t="s">
        <v>6</v>
      </c>
      <c r="Q17" s="104" t="s">
        <v>48</v>
      </c>
    </row>
    <row r="18" spans="1:17" ht="13.5" customHeight="1">
      <c r="A18" s="193"/>
      <c r="B18" s="193"/>
      <c r="C18" s="186"/>
      <c r="D18" s="187"/>
      <c r="E18" s="160"/>
      <c r="F18" s="161"/>
      <c r="G18" s="169"/>
      <c r="H18" s="170"/>
      <c r="I18" s="175"/>
      <c r="J18" s="176"/>
      <c r="K18" s="165"/>
      <c r="L18" s="184"/>
      <c r="O18" s="102"/>
      <c r="P18" s="103" t="s">
        <v>52</v>
      </c>
      <c r="Q18" s="104" t="s">
        <v>49</v>
      </c>
    </row>
    <row r="19" spans="1:17" ht="13.5" customHeight="1">
      <c r="A19" s="193"/>
      <c r="B19" s="193"/>
      <c r="C19" s="190"/>
      <c r="D19" s="191"/>
      <c r="E19" s="162"/>
      <c r="F19" s="163"/>
      <c r="G19" s="171"/>
      <c r="H19" s="172"/>
      <c r="I19" s="177"/>
      <c r="J19" s="178"/>
      <c r="K19" s="166"/>
      <c r="L19" s="184"/>
      <c r="O19" s="102"/>
      <c r="P19" s="103" t="s">
        <v>7</v>
      </c>
      <c r="Q19" s="104" t="s">
        <v>58</v>
      </c>
    </row>
    <row r="20" spans="1:17" ht="13.5" customHeight="1">
      <c r="A20" s="193"/>
      <c r="B20" s="193"/>
      <c r="C20" s="188"/>
      <c r="D20" s="189"/>
      <c r="E20" s="158"/>
      <c r="F20" s="159"/>
      <c r="G20" s="167"/>
      <c r="H20" s="168"/>
      <c r="I20" s="173"/>
      <c r="J20" s="174"/>
      <c r="K20" s="164" t="str">
        <f>IF(I20="","",DATEDIF(I20,"2015/4/1","Y"))</f>
        <v/>
      </c>
      <c r="L20" s="184"/>
      <c r="O20" s="102"/>
      <c r="P20" s="103" t="s">
        <v>53</v>
      </c>
      <c r="Q20" s="104">
        <f>Q19+1</f>
        <v>11</v>
      </c>
    </row>
    <row r="21" spans="1:17" ht="13.5" customHeight="1">
      <c r="A21" s="193"/>
      <c r="B21" s="193"/>
      <c r="C21" s="186"/>
      <c r="D21" s="187"/>
      <c r="E21" s="160"/>
      <c r="F21" s="161"/>
      <c r="G21" s="169"/>
      <c r="H21" s="170"/>
      <c r="I21" s="175"/>
      <c r="J21" s="176"/>
      <c r="K21" s="165"/>
      <c r="L21" s="184"/>
      <c r="O21" s="102"/>
      <c r="P21" s="103" t="s">
        <v>8</v>
      </c>
      <c r="Q21" s="104">
        <f t="shared" ref="Q21:Q24" si="0">Q20+1</f>
        <v>12</v>
      </c>
    </row>
    <row r="22" spans="1:17" ht="13.5" customHeight="1">
      <c r="A22" s="194"/>
      <c r="B22" s="194"/>
      <c r="C22" s="190"/>
      <c r="D22" s="191"/>
      <c r="E22" s="162"/>
      <c r="F22" s="163"/>
      <c r="G22" s="171"/>
      <c r="H22" s="172"/>
      <c r="I22" s="177"/>
      <c r="J22" s="178"/>
      <c r="K22" s="166"/>
      <c r="L22" s="185"/>
      <c r="O22" s="102"/>
      <c r="P22" s="103" t="s">
        <v>54</v>
      </c>
      <c r="Q22" s="104">
        <f t="shared" si="0"/>
        <v>13</v>
      </c>
    </row>
    <row r="23" spans="1:17" ht="13.5" customHeight="1">
      <c r="A23" s="192"/>
      <c r="B23" s="192"/>
      <c r="C23" s="188"/>
      <c r="D23" s="189"/>
      <c r="E23" s="158"/>
      <c r="F23" s="159"/>
      <c r="G23" s="167"/>
      <c r="H23" s="168"/>
      <c r="I23" s="173"/>
      <c r="J23" s="174"/>
      <c r="K23" s="164" t="str">
        <f>IF(I23="","",DATEDIF(I23,"2015/4/1","Y"))</f>
        <v/>
      </c>
      <c r="L23" s="183" t="e">
        <f>K23+K26</f>
        <v>#VALUE!</v>
      </c>
      <c r="O23" s="102"/>
      <c r="P23" s="103" t="s">
        <v>9</v>
      </c>
      <c r="Q23" s="103">
        <f>Q22+1</f>
        <v>14</v>
      </c>
    </row>
    <row r="24" spans="1:17" ht="13.5" customHeight="1">
      <c r="A24" s="193"/>
      <c r="B24" s="193"/>
      <c r="C24" s="186"/>
      <c r="D24" s="187"/>
      <c r="E24" s="160"/>
      <c r="F24" s="161"/>
      <c r="G24" s="169"/>
      <c r="H24" s="170"/>
      <c r="I24" s="175"/>
      <c r="J24" s="176"/>
      <c r="K24" s="165"/>
      <c r="L24" s="184"/>
      <c r="O24" s="102"/>
      <c r="P24" s="103" t="s">
        <v>55</v>
      </c>
      <c r="Q24" s="103">
        <f t="shared" si="0"/>
        <v>15</v>
      </c>
    </row>
    <row r="25" spans="1:17" ht="13.5" customHeight="1">
      <c r="A25" s="193"/>
      <c r="B25" s="193"/>
      <c r="C25" s="190"/>
      <c r="D25" s="191"/>
      <c r="E25" s="162"/>
      <c r="F25" s="163"/>
      <c r="G25" s="171"/>
      <c r="H25" s="172"/>
      <c r="I25" s="177"/>
      <c r="J25" s="178"/>
      <c r="K25" s="166"/>
      <c r="L25" s="184"/>
      <c r="O25" s="102"/>
      <c r="P25" s="103" t="s">
        <v>10</v>
      </c>
      <c r="Q25" s="103">
        <v>16</v>
      </c>
    </row>
    <row r="26" spans="1:17" ht="13.5" customHeight="1">
      <c r="A26" s="193"/>
      <c r="B26" s="193"/>
      <c r="C26" s="188"/>
      <c r="D26" s="189"/>
      <c r="E26" s="158"/>
      <c r="F26" s="159"/>
      <c r="G26" s="167"/>
      <c r="H26" s="168"/>
      <c r="I26" s="173"/>
      <c r="J26" s="174"/>
      <c r="K26" s="164" t="str">
        <f>IF(I26="","",DATEDIF(I26,"2015/4/1","Y"))</f>
        <v/>
      </c>
      <c r="L26" s="184"/>
      <c r="O26" s="102"/>
      <c r="P26" s="103" t="s">
        <v>11</v>
      </c>
      <c r="Q26" s="103">
        <v>17</v>
      </c>
    </row>
    <row r="27" spans="1:17" ht="13.5" customHeight="1">
      <c r="A27" s="193"/>
      <c r="B27" s="193"/>
      <c r="C27" s="186"/>
      <c r="D27" s="187"/>
      <c r="E27" s="160"/>
      <c r="F27" s="161"/>
      <c r="G27" s="169"/>
      <c r="H27" s="170"/>
      <c r="I27" s="175"/>
      <c r="J27" s="176"/>
      <c r="K27" s="165"/>
      <c r="L27" s="184"/>
      <c r="O27" s="102"/>
      <c r="P27" s="103" t="s">
        <v>12</v>
      </c>
      <c r="Q27" s="103">
        <v>18</v>
      </c>
    </row>
    <row r="28" spans="1:17" ht="13.5" customHeight="1">
      <c r="A28" s="194"/>
      <c r="B28" s="194"/>
      <c r="C28" s="190"/>
      <c r="D28" s="191"/>
      <c r="E28" s="162"/>
      <c r="F28" s="163"/>
      <c r="G28" s="171"/>
      <c r="H28" s="172"/>
      <c r="I28" s="177"/>
      <c r="J28" s="178"/>
      <c r="K28" s="166"/>
      <c r="L28" s="185"/>
      <c r="O28" s="102"/>
      <c r="P28" s="103" t="s">
        <v>13</v>
      </c>
      <c r="Q28" s="103">
        <f t="shared" ref="Q28:Q56" si="1">Q27+1</f>
        <v>19</v>
      </c>
    </row>
    <row r="29" spans="1:17" ht="13.5" customHeight="1">
      <c r="A29" s="192"/>
      <c r="B29" s="192"/>
      <c r="C29" s="188"/>
      <c r="D29" s="189"/>
      <c r="E29" s="158"/>
      <c r="F29" s="159"/>
      <c r="G29" s="167"/>
      <c r="H29" s="168"/>
      <c r="I29" s="173"/>
      <c r="J29" s="174"/>
      <c r="K29" s="164" t="str">
        <f>IF(I29="","",DATEDIF(I29,"2015/4/1","Y"))</f>
        <v/>
      </c>
      <c r="L29" s="183" t="e">
        <f>K29+K32</f>
        <v>#VALUE!</v>
      </c>
      <c r="O29" s="102"/>
      <c r="P29" s="103" t="s">
        <v>14</v>
      </c>
      <c r="Q29" s="103">
        <f t="shared" si="1"/>
        <v>20</v>
      </c>
    </row>
    <row r="30" spans="1:17" ht="13.5" customHeight="1">
      <c r="A30" s="193"/>
      <c r="B30" s="193"/>
      <c r="C30" s="186"/>
      <c r="D30" s="187"/>
      <c r="E30" s="160"/>
      <c r="F30" s="161"/>
      <c r="G30" s="169"/>
      <c r="H30" s="170"/>
      <c r="I30" s="175"/>
      <c r="J30" s="176"/>
      <c r="K30" s="165"/>
      <c r="L30" s="184"/>
      <c r="O30" s="102"/>
      <c r="P30" s="103" t="s">
        <v>15</v>
      </c>
      <c r="Q30" s="103">
        <f t="shared" si="1"/>
        <v>21</v>
      </c>
    </row>
    <row r="31" spans="1:17" ht="13.5" customHeight="1">
      <c r="A31" s="193"/>
      <c r="B31" s="193"/>
      <c r="C31" s="190"/>
      <c r="D31" s="191"/>
      <c r="E31" s="162"/>
      <c r="F31" s="163"/>
      <c r="G31" s="171"/>
      <c r="H31" s="172"/>
      <c r="I31" s="177"/>
      <c r="J31" s="178"/>
      <c r="K31" s="166"/>
      <c r="L31" s="184"/>
      <c r="O31" s="102"/>
      <c r="P31" s="103" t="s">
        <v>16</v>
      </c>
      <c r="Q31" s="103">
        <f>Q30+1</f>
        <v>22</v>
      </c>
    </row>
    <row r="32" spans="1:17" ht="13.5" customHeight="1">
      <c r="A32" s="193"/>
      <c r="B32" s="193"/>
      <c r="C32" s="188"/>
      <c r="D32" s="189"/>
      <c r="E32" s="158"/>
      <c r="F32" s="159"/>
      <c r="G32" s="167"/>
      <c r="H32" s="168"/>
      <c r="I32" s="173"/>
      <c r="J32" s="174"/>
      <c r="K32" s="164" t="str">
        <f>IF(I32="","",DATEDIF(I32,"2015/4/1","Y"))</f>
        <v/>
      </c>
      <c r="L32" s="184"/>
      <c r="O32" s="102"/>
      <c r="P32" s="103" t="s">
        <v>17</v>
      </c>
      <c r="Q32" s="103">
        <f t="shared" si="1"/>
        <v>23</v>
      </c>
    </row>
    <row r="33" spans="1:17" ht="13.5" customHeight="1">
      <c r="A33" s="193"/>
      <c r="B33" s="193"/>
      <c r="C33" s="186"/>
      <c r="D33" s="187"/>
      <c r="E33" s="160"/>
      <c r="F33" s="161"/>
      <c r="G33" s="169"/>
      <c r="H33" s="170"/>
      <c r="I33" s="175"/>
      <c r="J33" s="176"/>
      <c r="K33" s="165"/>
      <c r="L33" s="184"/>
      <c r="O33" s="102"/>
      <c r="P33" s="103" t="s">
        <v>18</v>
      </c>
      <c r="Q33" s="103">
        <f t="shared" si="1"/>
        <v>24</v>
      </c>
    </row>
    <row r="34" spans="1:17" ht="13.5" customHeight="1">
      <c r="A34" s="194"/>
      <c r="B34" s="194"/>
      <c r="C34" s="190"/>
      <c r="D34" s="191"/>
      <c r="E34" s="162"/>
      <c r="F34" s="163"/>
      <c r="G34" s="171"/>
      <c r="H34" s="172"/>
      <c r="I34" s="177"/>
      <c r="J34" s="178"/>
      <c r="K34" s="166"/>
      <c r="L34" s="185"/>
      <c r="O34" s="102"/>
      <c r="P34" s="103" t="s">
        <v>19</v>
      </c>
      <c r="Q34" s="103">
        <f t="shared" si="1"/>
        <v>25</v>
      </c>
    </row>
    <row r="35" spans="1:17" ht="13.5" customHeight="1">
      <c r="A35" s="192"/>
      <c r="B35" s="192"/>
      <c r="C35" s="188"/>
      <c r="D35" s="189"/>
      <c r="E35" s="158"/>
      <c r="F35" s="159"/>
      <c r="G35" s="167"/>
      <c r="H35" s="168"/>
      <c r="I35" s="173"/>
      <c r="J35" s="174"/>
      <c r="K35" s="164" t="str">
        <f>IF(I35="","",DATEDIF(I35,"2015/4/1","Y"))</f>
        <v/>
      </c>
      <c r="L35" s="183" t="e">
        <f>K35+K38</f>
        <v>#VALUE!</v>
      </c>
      <c r="O35" s="102"/>
      <c r="P35" s="103" t="s">
        <v>20</v>
      </c>
      <c r="Q35" s="103">
        <f t="shared" si="1"/>
        <v>26</v>
      </c>
    </row>
    <row r="36" spans="1:17" ht="13.5" customHeight="1">
      <c r="A36" s="193"/>
      <c r="B36" s="193"/>
      <c r="C36" s="186"/>
      <c r="D36" s="187"/>
      <c r="E36" s="160"/>
      <c r="F36" s="161"/>
      <c r="G36" s="169"/>
      <c r="H36" s="170"/>
      <c r="I36" s="175"/>
      <c r="J36" s="176"/>
      <c r="K36" s="165"/>
      <c r="L36" s="184"/>
      <c r="O36" s="102"/>
      <c r="P36" s="103" t="s">
        <v>21</v>
      </c>
      <c r="Q36" s="103">
        <f t="shared" si="1"/>
        <v>27</v>
      </c>
    </row>
    <row r="37" spans="1:17" ht="13.5" customHeight="1">
      <c r="A37" s="193"/>
      <c r="B37" s="193"/>
      <c r="C37" s="190"/>
      <c r="D37" s="191"/>
      <c r="E37" s="162"/>
      <c r="F37" s="163"/>
      <c r="G37" s="171"/>
      <c r="H37" s="172"/>
      <c r="I37" s="177"/>
      <c r="J37" s="178"/>
      <c r="K37" s="166"/>
      <c r="L37" s="184"/>
      <c r="O37" s="102"/>
      <c r="P37" s="103" t="s">
        <v>22</v>
      </c>
      <c r="Q37" s="103">
        <f t="shared" si="1"/>
        <v>28</v>
      </c>
    </row>
    <row r="38" spans="1:17" ht="13.5" customHeight="1">
      <c r="A38" s="193"/>
      <c r="B38" s="193"/>
      <c r="C38" s="188"/>
      <c r="D38" s="189"/>
      <c r="E38" s="158"/>
      <c r="F38" s="159"/>
      <c r="G38" s="167"/>
      <c r="H38" s="168"/>
      <c r="I38" s="173"/>
      <c r="J38" s="174"/>
      <c r="K38" s="164" t="str">
        <f>IF(I38="","",DATEDIF(I38,"2015/4/1","Y"))</f>
        <v/>
      </c>
      <c r="L38" s="184"/>
      <c r="O38" s="102"/>
      <c r="P38" s="103" t="s">
        <v>23</v>
      </c>
      <c r="Q38" s="103">
        <f t="shared" si="1"/>
        <v>29</v>
      </c>
    </row>
    <row r="39" spans="1:17" ht="13.5" customHeight="1">
      <c r="A39" s="193"/>
      <c r="B39" s="193"/>
      <c r="C39" s="186"/>
      <c r="D39" s="187"/>
      <c r="E39" s="160"/>
      <c r="F39" s="161"/>
      <c r="G39" s="169"/>
      <c r="H39" s="170"/>
      <c r="I39" s="175"/>
      <c r="J39" s="176"/>
      <c r="K39" s="165"/>
      <c r="L39" s="184"/>
      <c r="O39" s="102"/>
      <c r="P39" s="103" t="s">
        <v>24</v>
      </c>
      <c r="Q39" s="103">
        <f t="shared" si="1"/>
        <v>30</v>
      </c>
    </row>
    <row r="40" spans="1:17" ht="13.5" customHeight="1">
      <c r="A40" s="195"/>
      <c r="B40" s="195"/>
      <c r="C40" s="190"/>
      <c r="D40" s="191"/>
      <c r="E40" s="162"/>
      <c r="F40" s="163"/>
      <c r="G40" s="171"/>
      <c r="H40" s="172"/>
      <c r="I40" s="177"/>
      <c r="J40" s="178"/>
      <c r="K40" s="166"/>
      <c r="L40" s="185"/>
      <c r="O40" s="102"/>
      <c r="P40" s="103" t="s">
        <v>25</v>
      </c>
      <c r="Q40" s="103">
        <f t="shared" si="1"/>
        <v>31</v>
      </c>
    </row>
    <row r="41" spans="1:17" ht="14.25" customHeight="1">
      <c r="A41" s="18" t="s">
        <v>80</v>
      </c>
      <c r="B41" s="18"/>
      <c r="C41" s="37"/>
      <c r="D41" s="3"/>
      <c r="E41" s="3"/>
      <c r="F41" s="1"/>
      <c r="G41" s="1"/>
      <c r="H41" s="105"/>
      <c r="I41" s="105"/>
      <c r="J41" s="3"/>
      <c r="K41" s="37"/>
      <c r="L41" s="37"/>
      <c r="O41" s="102"/>
      <c r="P41" s="103" t="s">
        <v>26</v>
      </c>
      <c r="Q41" s="103">
        <f t="shared" si="1"/>
        <v>32</v>
      </c>
    </row>
    <row r="42" spans="1:17" ht="14.25" customHeight="1">
      <c r="A42" s="4" t="s">
        <v>63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2"/>
      <c r="P42" s="103" t="s">
        <v>57</v>
      </c>
      <c r="Q42" s="103">
        <f t="shared" si="1"/>
        <v>33</v>
      </c>
    </row>
    <row r="43" spans="1:17" ht="14.25" customHeight="1">
      <c r="A43" s="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2"/>
      <c r="P43" s="103" t="s">
        <v>27</v>
      </c>
      <c r="Q43" s="103">
        <f t="shared" si="1"/>
        <v>34</v>
      </c>
    </row>
    <row r="44" spans="1:17" ht="14.25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102"/>
      <c r="P44" s="103" t="s">
        <v>28</v>
      </c>
      <c r="Q44" s="103">
        <f t="shared" si="1"/>
        <v>35</v>
      </c>
    </row>
    <row r="45" spans="1:17" ht="14.25" customHeight="1">
      <c r="A45" s="4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102"/>
      <c r="P45" s="103" t="s">
        <v>29</v>
      </c>
      <c r="Q45" s="103">
        <f>Q44+1</f>
        <v>36</v>
      </c>
    </row>
    <row r="46" spans="1:17" ht="8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102"/>
      <c r="P46" s="103" t="s">
        <v>30</v>
      </c>
      <c r="Q46" s="103">
        <f>Q45+1</f>
        <v>37</v>
      </c>
    </row>
    <row r="47" spans="1:17" ht="14.25" customHeight="1">
      <c r="A47" s="4" t="s">
        <v>65</v>
      </c>
      <c r="B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102"/>
      <c r="P47" s="103" t="s">
        <v>31</v>
      </c>
      <c r="Q47" s="103">
        <f t="shared" si="1"/>
        <v>38</v>
      </c>
    </row>
    <row r="48" spans="1:17" ht="10.5" customHeight="1">
      <c r="A48" s="4"/>
      <c r="B48" s="4"/>
      <c r="C48" s="4"/>
      <c r="K48" s="4"/>
      <c r="L48" s="4"/>
      <c r="M48" s="4"/>
      <c r="O48" s="102"/>
      <c r="P48" s="103" t="s">
        <v>32</v>
      </c>
      <c r="Q48" s="103">
        <f t="shared" si="1"/>
        <v>39</v>
      </c>
    </row>
    <row r="49" spans="1:17" ht="20.25" customHeight="1">
      <c r="A49" s="4"/>
      <c r="B49" s="20" t="s">
        <v>66</v>
      </c>
      <c r="C49" s="20" t="s">
        <v>164</v>
      </c>
      <c r="D49" s="30" t="s">
        <v>165</v>
      </c>
      <c r="E49" s="20" t="s">
        <v>166</v>
      </c>
      <c r="H49" s="4"/>
      <c r="I49" s="4"/>
      <c r="J49" s="4"/>
      <c r="K49" s="4"/>
      <c r="L49" s="19"/>
      <c r="O49" s="102"/>
      <c r="P49" s="103" t="s">
        <v>33</v>
      </c>
      <c r="Q49" s="103">
        <f>Q48+1</f>
        <v>40</v>
      </c>
    </row>
    <row r="50" spans="1:17" ht="22.5" customHeight="1">
      <c r="A50" s="4"/>
      <c r="B50" s="4"/>
      <c r="C50" s="25"/>
      <c r="D50" s="4" t="s">
        <v>68</v>
      </c>
      <c r="H50" s="20" t="s">
        <v>67</v>
      </c>
      <c r="I50" s="157"/>
      <c r="J50" s="157"/>
      <c r="K50" s="157"/>
      <c r="L50" s="21" t="s">
        <v>62</v>
      </c>
      <c r="O50" s="102"/>
      <c r="P50" s="103" t="s">
        <v>34</v>
      </c>
      <c r="Q50" s="103">
        <f t="shared" si="1"/>
        <v>41</v>
      </c>
    </row>
    <row r="51" spans="1:17" ht="22.5" customHeight="1">
      <c r="A51" s="4"/>
      <c r="B51" s="4"/>
      <c r="C51" s="4"/>
      <c r="D51" s="4"/>
      <c r="H51" s="20"/>
      <c r="I51" s="14"/>
      <c r="J51" s="14"/>
      <c r="K51" s="14"/>
      <c r="L51" s="37"/>
      <c r="O51" s="102"/>
      <c r="P51" s="103" t="s">
        <v>35</v>
      </c>
      <c r="Q51" s="103">
        <f t="shared" si="1"/>
        <v>42</v>
      </c>
    </row>
    <row r="52" spans="1:17" ht="22.5" customHeight="1">
      <c r="A52" s="4"/>
      <c r="B52" s="4"/>
      <c r="C52" s="4"/>
      <c r="D52" s="4"/>
      <c r="O52" s="102"/>
      <c r="P52" s="103" t="s">
        <v>36</v>
      </c>
      <c r="Q52" s="103">
        <f t="shared" si="1"/>
        <v>43</v>
      </c>
    </row>
    <row r="53" spans="1:17" ht="22.5" customHeight="1">
      <c r="A53" s="4"/>
      <c r="B53" s="4"/>
      <c r="C53" s="25"/>
      <c r="D53" s="19" t="s">
        <v>84</v>
      </c>
      <c r="E53" s="19"/>
      <c r="F53" s="19"/>
      <c r="G53" s="19"/>
      <c r="H53" s="22" t="s">
        <v>67</v>
      </c>
      <c r="I53" s="157"/>
      <c r="J53" s="157"/>
      <c r="K53" s="157"/>
      <c r="L53" s="21" t="s">
        <v>62</v>
      </c>
      <c r="O53" s="102"/>
      <c r="P53" s="103" t="s">
        <v>37</v>
      </c>
      <c r="Q53" s="103">
        <f t="shared" si="1"/>
        <v>44</v>
      </c>
    </row>
    <row r="54" spans="1:17" ht="18.75" customHeight="1">
      <c r="A54" s="23"/>
      <c r="B54" s="23"/>
      <c r="C54" s="4"/>
      <c r="J54" s="4"/>
      <c r="K54" s="19"/>
      <c r="L54" s="19"/>
      <c r="O54" s="102"/>
      <c r="P54" s="103" t="s">
        <v>38</v>
      </c>
      <c r="Q54" s="103">
        <f t="shared" si="1"/>
        <v>45</v>
      </c>
    </row>
    <row r="55" spans="1:17" ht="16.5" customHeight="1">
      <c r="A55" s="4"/>
      <c r="B55" s="7" t="s">
        <v>78</v>
      </c>
      <c r="C55" s="4"/>
      <c r="G55" s="24"/>
      <c r="H55" s="24"/>
      <c r="I55" s="24"/>
      <c r="J55" s="24"/>
      <c r="K55" s="19"/>
      <c r="L55" s="4"/>
      <c r="O55" s="102"/>
      <c r="P55" s="103" t="s">
        <v>39</v>
      </c>
      <c r="Q55" s="103">
        <f t="shared" si="1"/>
        <v>46</v>
      </c>
    </row>
    <row r="56" spans="1:17" ht="25.5" customHeight="1">
      <c r="I56" s="4"/>
      <c r="J56" s="4"/>
      <c r="K56" s="4"/>
      <c r="L56" s="4"/>
      <c r="O56" s="102"/>
      <c r="P56" s="103" t="s">
        <v>40</v>
      </c>
      <c r="Q56" s="103">
        <f t="shared" si="1"/>
        <v>47</v>
      </c>
    </row>
    <row r="57" spans="1:17" ht="25.5" customHeight="1">
      <c r="I57" s="4"/>
      <c r="J57" s="4"/>
      <c r="K57" s="4"/>
      <c r="L57" s="4"/>
    </row>
  </sheetData>
  <mergeCells count="111"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L6:L7"/>
    <mergeCell ref="A8:B8"/>
    <mergeCell ref="F8:H8"/>
    <mergeCell ref="J8:L8"/>
    <mergeCell ref="C10:D10"/>
    <mergeCell ref="E10:F10"/>
    <mergeCell ref="G10:H10"/>
    <mergeCell ref="I10:J10"/>
    <mergeCell ref="E3:H3"/>
    <mergeCell ref="A6:B7"/>
    <mergeCell ref="C6:C7"/>
    <mergeCell ref="D6:D8"/>
    <mergeCell ref="E6:F7"/>
    <mergeCell ref="G6:K7"/>
  </mergeCells>
  <phoneticPr fontId="1"/>
  <dataValidations count="4">
    <dataValidation type="list" allowBlank="1" showInputMessage="1" showErrorMessage="1" sqref="A8">
      <formula1>$Q$10:$Q$56</formula1>
    </dataValidation>
    <dataValidation type="list" allowBlank="1" showInputMessage="1" showErrorMessage="1" sqref="C8 C50 C53">
      <formula1>$P$10:$P$56</formula1>
    </dataValidation>
    <dataValidation imeMode="hiragana" allowBlank="1" showInputMessage="1" showErrorMessage="1" sqref="C12:D13 C16:D16 C19:D19 C22:D22 C25:D25 C28:D28 C31:D31 C34:D34 C37:D37 C40:D40"/>
    <dataValidation imeMode="halfAlpha" allowBlank="1" showInputMessage="1" showErrorMessage="1" sqref="F8:H8 J8:L8 L29 I14:J40 I11 C17:C18 L23 L11 L17 C11 C38:C39 C35:C36 C32:C33 C29:C30 C26:C27 C23:C24 C20:C21 C14:C15 L35"/>
  </dataValidations>
  <printOptions horizontalCentered="1"/>
  <pageMargins left="0.59055118110236227" right="0.59055118110236227" top="0.47244094488188981" bottom="0.51181102362204722" header="0.27559055118110237" footer="0.19685039370078741"/>
  <pageSetup paperSize="9" orientation="portrait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57"/>
  <sheetViews>
    <sheetView view="pageBreakPreview" topLeftCell="A37" zoomScaleNormal="100" zoomScaleSheetLayoutView="100" workbookViewId="0">
      <selection activeCell="J48" sqref="J48"/>
    </sheetView>
  </sheetViews>
  <sheetFormatPr defaultColWidth="11" defaultRowHeight="25.5" customHeight="1"/>
  <cols>
    <col min="1" max="2" width="5.75" style="7" customWidth="1"/>
    <col min="3" max="3" width="10.75" style="7" customWidth="1"/>
    <col min="4" max="4" width="8.625" style="7" customWidth="1"/>
    <col min="5" max="6" width="8" style="7" customWidth="1"/>
    <col min="7" max="9" width="7" style="7" customWidth="1"/>
    <col min="10" max="10" width="8.25" style="7" customWidth="1"/>
    <col min="11" max="12" width="7.875" style="7" customWidth="1"/>
    <col min="13" max="13" width="12.375" style="7" customWidth="1"/>
    <col min="14" max="14" width="11" style="7"/>
    <col min="15" max="15" width="8.625" style="7" customWidth="1"/>
    <col min="16" max="16" width="6" style="7" customWidth="1"/>
    <col min="17" max="16384" width="11" style="7"/>
  </cols>
  <sheetData>
    <row r="1" spans="1:17" ht="10.5" customHeight="1">
      <c r="A1" s="6"/>
      <c r="B1" s="6"/>
    </row>
    <row r="2" spans="1:17" ht="21" customHeight="1">
      <c r="A2" s="6"/>
      <c r="B2" s="32"/>
      <c r="C2" s="10" t="s">
        <v>159</v>
      </c>
      <c r="D2" s="8" t="s">
        <v>92</v>
      </c>
      <c r="E2" s="31"/>
      <c r="F2" s="31"/>
      <c r="G2" s="31"/>
      <c r="H2" s="31"/>
      <c r="I2" s="31"/>
      <c r="J2" s="31"/>
      <c r="K2" s="31"/>
    </row>
    <row r="3" spans="1:17" ht="21" customHeight="1">
      <c r="A3" s="6"/>
      <c r="B3" s="6"/>
      <c r="D3" s="8"/>
      <c r="E3" s="135" t="s">
        <v>82</v>
      </c>
      <c r="F3" s="136"/>
      <c r="G3" s="136"/>
      <c r="H3" s="136"/>
      <c r="I3" s="8"/>
      <c r="J3" s="8"/>
    </row>
    <row r="4" spans="1:17" ht="21" customHeight="1">
      <c r="A4" s="6"/>
      <c r="B4" s="6"/>
      <c r="C4" s="106"/>
      <c r="D4" s="106"/>
      <c r="E4" s="106"/>
      <c r="F4" s="106"/>
      <c r="G4" s="106"/>
      <c r="H4" s="9" t="s">
        <v>86</v>
      </c>
      <c r="I4" s="9" t="s">
        <v>89</v>
      </c>
      <c r="J4" s="9" t="s">
        <v>90</v>
      </c>
      <c r="K4" s="10" t="s">
        <v>85</v>
      </c>
      <c r="L4" s="11" t="s">
        <v>87</v>
      </c>
    </row>
    <row r="5" spans="1:17" ht="6" customHeight="1"/>
    <row r="6" spans="1:17" ht="14.25" customHeight="1">
      <c r="A6" s="137" t="s">
        <v>1</v>
      </c>
      <c r="B6" s="137"/>
      <c r="C6" s="137" t="s">
        <v>0</v>
      </c>
      <c r="D6" s="144" t="s">
        <v>59</v>
      </c>
      <c r="E6" s="143" t="s">
        <v>76</v>
      </c>
      <c r="F6" s="144"/>
      <c r="G6" s="147"/>
      <c r="H6" s="147"/>
      <c r="I6" s="147"/>
      <c r="J6" s="147"/>
      <c r="K6" s="148"/>
      <c r="L6" s="137" t="s">
        <v>62</v>
      </c>
      <c r="M6" s="27"/>
    </row>
    <row r="7" spans="1:17" ht="14.25" customHeight="1">
      <c r="A7" s="137"/>
      <c r="B7" s="137"/>
      <c r="C7" s="137"/>
      <c r="D7" s="151"/>
      <c r="E7" s="145"/>
      <c r="F7" s="146"/>
      <c r="G7" s="149"/>
      <c r="H7" s="149"/>
      <c r="I7" s="149"/>
      <c r="J7" s="149"/>
      <c r="K7" s="150"/>
      <c r="L7" s="137"/>
      <c r="M7" s="27"/>
    </row>
    <row r="8" spans="1:17" ht="28.5" customHeight="1">
      <c r="A8" s="138"/>
      <c r="B8" s="138"/>
      <c r="C8" s="5"/>
      <c r="D8" s="146"/>
      <c r="E8" s="35" t="s">
        <v>60</v>
      </c>
      <c r="F8" s="152"/>
      <c r="G8" s="153"/>
      <c r="H8" s="154"/>
      <c r="I8" s="35" t="s">
        <v>61</v>
      </c>
      <c r="J8" s="152"/>
      <c r="K8" s="153"/>
      <c r="L8" s="154"/>
      <c r="M8" s="15"/>
    </row>
    <row r="9" spans="1:17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7" ht="40.5" customHeight="1">
      <c r="A10" s="35" t="s">
        <v>72</v>
      </c>
      <c r="B10" s="28" t="s">
        <v>77</v>
      </c>
      <c r="C10" s="155" t="s">
        <v>91</v>
      </c>
      <c r="D10" s="156"/>
      <c r="E10" s="139" t="s">
        <v>79</v>
      </c>
      <c r="F10" s="140"/>
      <c r="G10" s="141" t="s">
        <v>74</v>
      </c>
      <c r="H10" s="142"/>
      <c r="I10" s="139" t="s">
        <v>156</v>
      </c>
      <c r="J10" s="140"/>
      <c r="K10" s="34" t="s">
        <v>88</v>
      </c>
      <c r="L10" s="29" t="s">
        <v>75</v>
      </c>
      <c r="O10" s="102"/>
      <c r="P10" s="103" t="s">
        <v>2</v>
      </c>
      <c r="Q10" s="104" t="s">
        <v>41</v>
      </c>
    </row>
    <row r="11" spans="1:17" ht="13.5" customHeight="1">
      <c r="A11" s="192"/>
      <c r="B11" s="192"/>
      <c r="C11" s="188"/>
      <c r="D11" s="189"/>
      <c r="E11" s="158"/>
      <c r="F11" s="159"/>
      <c r="G11" s="167"/>
      <c r="H11" s="168"/>
      <c r="I11" s="173"/>
      <c r="J11" s="174"/>
      <c r="K11" s="164" t="str">
        <f>IF(I11="","",DATEDIF(I11,"2015/4/1","Y"))</f>
        <v/>
      </c>
      <c r="L11" s="183" t="e">
        <f>K11+K14</f>
        <v>#VALUE!</v>
      </c>
      <c r="O11" s="102"/>
      <c r="P11" s="103" t="s">
        <v>56</v>
      </c>
      <c r="Q11" s="104" t="s">
        <v>42</v>
      </c>
    </row>
    <row r="12" spans="1:17" ht="13.5" customHeight="1">
      <c r="A12" s="193"/>
      <c r="B12" s="193"/>
      <c r="C12" s="186"/>
      <c r="D12" s="187"/>
      <c r="E12" s="160"/>
      <c r="F12" s="161"/>
      <c r="G12" s="169"/>
      <c r="H12" s="170"/>
      <c r="I12" s="175"/>
      <c r="J12" s="176"/>
      <c r="K12" s="165"/>
      <c r="L12" s="184"/>
      <c r="O12" s="102"/>
      <c r="P12" s="103" t="s">
        <v>3</v>
      </c>
      <c r="Q12" s="104" t="s">
        <v>43</v>
      </c>
    </row>
    <row r="13" spans="1:17" ht="13.5" customHeight="1">
      <c r="A13" s="193"/>
      <c r="B13" s="193"/>
      <c r="C13" s="190"/>
      <c r="D13" s="191"/>
      <c r="E13" s="162"/>
      <c r="F13" s="163"/>
      <c r="G13" s="171"/>
      <c r="H13" s="172"/>
      <c r="I13" s="177"/>
      <c r="J13" s="178"/>
      <c r="K13" s="166"/>
      <c r="L13" s="184"/>
      <c r="O13" s="102"/>
      <c r="P13" s="103" t="s">
        <v>4</v>
      </c>
      <c r="Q13" s="104" t="s">
        <v>44</v>
      </c>
    </row>
    <row r="14" spans="1:17" ht="13.5" customHeight="1">
      <c r="A14" s="193"/>
      <c r="B14" s="193"/>
      <c r="C14" s="188"/>
      <c r="D14" s="189"/>
      <c r="E14" s="158"/>
      <c r="F14" s="159"/>
      <c r="G14" s="167"/>
      <c r="H14" s="168"/>
      <c r="I14" s="173"/>
      <c r="J14" s="174"/>
      <c r="K14" s="164" t="str">
        <f>IF(I14="","",DATEDIF(I14,"2015/4/1","Y"))</f>
        <v/>
      </c>
      <c r="L14" s="184"/>
      <c r="O14" s="102"/>
      <c r="P14" s="103" t="s">
        <v>50</v>
      </c>
      <c r="Q14" s="104" t="s">
        <v>45</v>
      </c>
    </row>
    <row r="15" spans="1:17" ht="13.5" customHeight="1">
      <c r="A15" s="193"/>
      <c r="B15" s="193"/>
      <c r="C15" s="186"/>
      <c r="D15" s="187"/>
      <c r="E15" s="160"/>
      <c r="F15" s="161"/>
      <c r="G15" s="169"/>
      <c r="H15" s="170"/>
      <c r="I15" s="175"/>
      <c r="J15" s="176"/>
      <c r="K15" s="165"/>
      <c r="L15" s="184"/>
      <c r="O15" s="102"/>
      <c r="P15" s="103" t="s">
        <v>5</v>
      </c>
      <c r="Q15" s="104" t="s">
        <v>46</v>
      </c>
    </row>
    <row r="16" spans="1:17" ht="13.5" customHeight="1">
      <c r="A16" s="194"/>
      <c r="B16" s="194"/>
      <c r="C16" s="190"/>
      <c r="D16" s="191"/>
      <c r="E16" s="162"/>
      <c r="F16" s="163"/>
      <c r="G16" s="171"/>
      <c r="H16" s="172"/>
      <c r="I16" s="177"/>
      <c r="J16" s="178"/>
      <c r="K16" s="166"/>
      <c r="L16" s="185"/>
      <c r="O16" s="102"/>
      <c r="P16" s="103" t="s">
        <v>51</v>
      </c>
      <c r="Q16" s="104" t="s">
        <v>47</v>
      </c>
    </row>
    <row r="17" spans="1:17" ht="13.5" customHeight="1">
      <c r="A17" s="192"/>
      <c r="B17" s="192"/>
      <c r="C17" s="188"/>
      <c r="D17" s="189"/>
      <c r="E17" s="158"/>
      <c r="F17" s="159"/>
      <c r="G17" s="167"/>
      <c r="H17" s="168"/>
      <c r="I17" s="173"/>
      <c r="J17" s="174"/>
      <c r="K17" s="164" t="str">
        <f>IF(I17="","",DATEDIF(I17,"2015/4/1","Y"))</f>
        <v/>
      </c>
      <c r="L17" s="183" t="e">
        <f>K17+K20</f>
        <v>#VALUE!</v>
      </c>
      <c r="O17" s="102"/>
      <c r="P17" s="103" t="s">
        <v>6</v>
      </c>
      <c r="Q17" s="104" t="s">
        <v>48</v>
      </c>
    </row>
    <row r="18" spans="1:17" ht="13.5" customHeight="1">
      <c r="A18" s="193"/>
      <c r="B18" s="193"/>
      <c r="C18" s="186"/>
      <c r="D18" s="187"/>
      <c r="E18" s="160"/>
      <c r="F18" s="161"/>
      <c r="G18" s="169"/>
      <c r="H18" s="170"/>
      <c r="I18" s="175"/>
      <c r="J18" s="176"/>
      <c r="K18" s="165"/>
      <c r="L18" s="184"/>
      <c r="O18" s="102"/>
      <c r="P18" s="103" t="s">
        <v>52</v>
      </c>
      <c r="Q18" s="104" t="s">
        <v>49</v>
      </c>
    </row>
    <row r="19" spans="1:17" ht="13.5" customHeight="1">
      <c r="A19" s="193"/>
      <c r="B19" s="193"/>
      <c r="C19" s="190"/>
      <c r="D19" s="191"/>
      <c r="E19" s="162"/>
      <c r="F19" s="163"/>
      <c r="G19" s="171"/>
      <c r="H19" s="172"/>
      <c r="I19" s="177"/>
      <c r="J19" s="178"/>
      <c r="K19" s="166"/>
      <c r="L19" s="184"/>
      <c r="O19" s="102"/>
      <c r="P19" s="103" t="s">
        <v>7</v>
      </c>
      <c r="Q19" s="104" t="s">
        <v>58</v>
      </c>
    </row>
    <row r="20" spans="1:17" ht="13.5" customHeight="1">
      <c r="A20" s="193"/>
      <c r="B20" s="193"/>
      <c r="C20" s="188"/>
      <c r="D20" s="189"/>
      <c r="E20" s="158"/>
      <c r="F20" s="159"/>
      <c r="G20" s="167"/>
      <c r="H20" s="168"/>
      <c r="I20" s="173"/>
      <c r="J20" s="174"/>
      <c r="K20" s="164" t="str">
        <f>IF(I20="","",DATEDIF(I20,"2015/4/1","Y"))</f>
        <v/>
      </c>
      <c r="L20" s="184"/>
      <c r="O20" s="102"/>
      <c r="P20" s="103" t="s">
        <v>53</v>
      </c>
      <c r="Q20" s="104">
        <f>Q19+1</f>
        <v>11</v>
      </c>
    </row>
    <row r="21" spans="1:17" ht="13.5" customHeight="1">
      <c r="A21" s="193"/>
      <c r="B21" s="193"/>
      <c r="C21" s="186"/>
      <c r="D21" s="187"/>
      <c r="E21" s="160"/>
      <c r="F21" s="161"/>
      <c r="G21" s="169"/>
      <c r="H21" s="170"/>
      <c r="I21" s="175"/>
      <c r="J21" s="176"/>
      <c r="K21" s="165"/>
      <c r="L21" s="184"/>
      <c r="O21" s="102"/>
      <c r="P21" s="103" t="s">
        <v>8</v>
      </c>
      <c r="Q21" s="104">
        <f t="shared" ref="Q21:Q24" si="0">Q20+1</f>
        <v>12</v>
      </c>
    </row>
    <row r="22" spans="1:17" ht="13.5" customHeight="1">
      <c r="A22" s="194"/>
      <c r="B22" s="194"/>
      <c r="C22" s="190"/>
      <c r="D22" s="191"/>
      <c r="E22" s="162"/>
      <c r="F22" s="163"/>
      <c r="G22" s="171"/>
      <c r="H22" s="172"/>
      <c r="I22" s="177"/>
      <c r="J22" s="178"/>
      <c r="K22" s="166"/>
      <c r="L22" s="185"/>
      <c r="O22" s="102"/>
      <c r="P22" s="103" t="s">
        <v>54</v>
      </c>
      <c r="Q22" s="104">
        <f t="shared" si="0"/>
        <v>13</v>
      </c>
    </row>
    <row r="23" spans="1:17" ht="13.5" customHeight="1">
      <c r="A23" s="192"/>
      <c r="B23" s="192"/>
      <c r="C23" s="188"/>
      <c r="D23" s="189"/>
      <c r="E23" s="158"/>
      <c r="F23" s="159"/>
      <c r="G23" s="167"/>
      <c r="H23" s="168"/>
      <c r="I23" s="173"/>
      <c r="J23" s="174"/>
      <c r="K23" s="164" t="str">
        <f>IF(I23="","",DATEDIF(I23,"2015/4/1","Y"))</f>
        <v/>
      </c>
      <c r="L23" s="183" t="e">
        <f>K23+K26</f>
        <v>#VALUE!</v>
      </c>
      <c r="O23" s="102"/>
      <c r="P23" s="103" t="s">
        <v>9</v>
      </c>
      <c r="Q23" s="103">
        <f>Q22+1</f>
        <v>14</v>
      </c>
    </row>
    <row r="24" spans="1:17" ht="13.5" customHeight="1">
      <c r="A24" s="193"/>
      <c r="B24" s="193"/>
      <c r="C24" s="186"/>
      <c r="D24" s="187"/>
      <c r="E24" s="160"/>
      <c r="F24" s="161"/>
      <c r="G24" s="169"/>
      <c r="H24" s="170"/>
      <c r="I24" s="175"/>
      <c r="J24" s="176"/>
      <c r="K24" s="165"/>
      <c r="L24" s="184"/>
      <c r="O24" s="102"/>
      <c r="P24" s="103" t="s">
        <v>55</v>
      </c>
      <c r="Q24" s="103">
        <f t="shared" si="0"/>
        <v>15</v>
      </c>
    </row>
    <row r="25" spans="1:17" ht="13.5" customHeight="1">
      <c r="A25" s="193"/>
      <c r="B25" s="193"/>
      <c r="C25" s="190"/>
      <c r="D25" s="191"/>
      <c r="E25" s="162"/>
      <c r="F25" s="163"/>
      <c r="G25" s="171"/>
      <c r="H25" s="172"/>
      <c r="I25" s="177"/>
      <c r="J25" s="178"/>
      <c r="K25" s="166"/>
      <c r="L25" s="184"/>
      <c r="O25" s="102"/>
      <c r="P25" s="103" t="s">
        <v>10</v>
      </c>
      <c r="Q25" s="103">
        <v>16</v>
      </c>
    </row>
    <row r="26" spans="1:17" ht="13.5" customHeight="1">
      <c r="A26" s="193"/>
      <c r="B26" s="193"/>
      <c r="C26" s="188"/>
      <c r="D26" s="189"/>
      <c r="E26" s="158"/>
      <c r="F26" s="159"/>
      <c r="G26" s="167"/>
      <c r="H26" s="168"/>
      <c r="I26" s="173"/>
      <c r="J26" s="174"/>
      <c r="K26" s="164" t="str">
        <f>IF(I26="","",DATEDIF(I26,"2015/4/1","Y"))</f>
        <v/>
      </c>
      <c r="L26" s="184"/>
      <c r="O26" s="102"/>
      <c r="P26" s="103" t="s">
        <v>11</v>
      </c>
      <c r="Q26" s="103">
        <v>17</v>
      </c>
    </row>
    <row r="27" spans="1:17" ht="13.5" customHeight="1">
      <c r="A27" s="193"/>
      <c r="B27" s="193"/>
      <c r="C27" s="186"/>
      <c r="D27" s="187"/>
      <c r="E27" s="160"/>
      <c r="F27" s="161"/>
      <c r="G27" s="169"/>
      <c r="H27" s="170"/>
      <c r="I27" s="175"/>
      <c r="J27" s="176"/>
      <c r="K27" s="165"/>
      <c r="L27" s="184"/>
      <c r="O27" s="102"/>
      <c r="P27" s="103" t="s">
        <v>12</v>
      </c>
      <c r="Q27" s="103">
        <v>18</v>
      </c>
    </row>
    <row r="28" spans="1:17" ht="13.5" customHeight="1">
      <c r="A28" s="194"/>
      <c r="B28" s="194"/>
      <c r="C28" s="190"/>
      <c r="D28" s="191"/>
      <c r="E28" s="162"/>
      <c r="F28" s="163"/>
      <c r="G28" s="171"/>
      <c r="H28" s="172"/>
      <c r="I28" s="177"/>
      <c r="J28" s="178"/>
      <c r="K28" s="166"/>
      <c r="L28" s="185"/>
      <c r="O28" s="102"/>
      <c r="P28" s="103" t="s">
        <v>13</v>
      </c>
      <c r="Q28" s="103">
        <f t="shared" ref="Q28:Q56" si="1">Q27+1</f>
        <v>19</v>
      </c>
    </row>
    <row r="29" spans="1:17" ht="13.5" customHeight="1">
      <c r="A29" s="192"/>
      <c r="B29" s="192"/>
      <c r="C29" s="188"/>
      <c r="D29" s="189"/>
      <c r="E29" s="158"/>
      <c r="F29" s="159"/>
      <c r="G29" s="167"/>
      <c r="H29" s="168"/>
      <c r="I29" s="173"/>
      <c r="J29" s="174"/>
      <c r="K29" s="164" t="str">
        <f>IF(I29="","",DATEDIF(I29,"2015/4/1","Y"))</f>
        <v/>
      </c>
      <c r="L29" s="183" t="e">
        <f>K29+K32</f>
        <v>#VALUE!</v>
      </c>
      <c r="O29" s="102"/>
      <c r="P29" s="103" t="s">
        <v>14</v>
      </c>
      <c r="Q29" s="103">
        <f t="shared" si="1"/>
        <v>20</v>
      </c>
    </row>
    <row r="30" spans="1:17" ht="13.5" customHeight="1">
      <c r="A30" s="193"/>
      <c r="B30" s="193"/>
      <c r="C30" s="186"/>
      <c r="D30" s="187"/>
      <c r="E30" s="160"/>
      <c r="F30" s="161"/>
      <c r="G30" s="169"/>
      <c r="H30" s="170"/>
      <c r="I30" s="175"/>
      <c r="J30" s="176"/>
      <c r="K30" s="165"/>
      <c r="L30" s="184"/>
      <c r="O30" s="102"/>
      <c r="P30" s="103" t="s">
        <v>15</v>
      </c>
      <c r="Q30" s="103">
        <f t="shared" si="1"/>
        <v>21</v>
      </c>
    </row>
    <row r="31" spans="1:17" ht="13.5" customHeight="1">
      <c r="A31" s="193"/>
      <c r="B31" s="193"/>
      <c r="C31" s="190"/>
      <c r="D31" s="191"/>
      <c r="E31" s="162"/>
      <c r="F31" s="163"/>
      <c r="G31" s="171"/>
      <c r="H31" s="172"/>
      <c r="I31" s="177"/>
      <c r="J31" s="178"/>
      <c r="K31" s="166"/>
      <c r="L31" s="184"/>
      <c r="O31" s="102"/>
      <c r="P31" s="103" t="s">
        <v>16</v>
      </c>
      <c r="Q31" s="103">
        <f>Q30+1</f>
        <v>22</v>
      </c>
    </row>
    <row r="32" spans="1:17" ht="13.5" customHeight="1">
      <c r="A32" s="193"/>
      <c r="B32" s="193"/>
      <c r="C32" s="188"/>
      <c r="D32" s="189"/>
      <c r="E32" s="158"/>
      <c r="F32" s="159"/>
      <c r="G32" s="167"/>
      <c r="H32" s="168"/>
      <c r="I32" s="173"/>
      <c r="J32" s="174"/>
      <c r="K32" s="164" t="str">
        <f>IF(I32="","",DATEDIF(I32,"2015/4/1","Y"))</f>
        <v/>
      </c>
      <c r="L32" s="184"/>
      <c r="O32" s="102"/>
      <c r="P32" s="103" t="s">
        <v>17</v>
      </c>
      <c r="Q32" s="103">
        <f t="shared" si="1"/>
        <v>23</v>
      </c>
    </row>
    <row r="33" spans="1:17" ht="13.5" customHeight="1">
      <c r="A33" s="193"/>
      <c r="B33" s="193"/>
      <c r="C33" s="186"/>
      <c r="D33" s="187"/>
      <c r="E33" s="160"/>
      <c r="F33" s="161"/>
      <c r="G33" s="169"/>
      <c r="H33" s="170"/>
      <c r="I33" s="175"/>
      <c r="J33" s="176"/>
      <c r="K33" s="165"/>
      <c r="L33" s="184"/>
      <c r="O33" s="102"/>
      <c r="P33" s="103" t="s">
        <v>18</v>
      </c>
      <c r="Q33" s="103">
        <f t="shared" si="1"/>
        <v>24</v>
      </c>
    </row>
    <row r="34" spans="1:17" ht="13.5" customHeight="1">
      <c r="A34" s="194"/>
      <c r="B34" s="194"/>
      <c r="C34" s="190"/>
      <c r="D34" s="191"/>
      <c r="E34" s="162"/>
      <c r="F34" s="163"/>
      <c r="G34" s="171"/>
      <c r="H34" s="172"/>
      <c r="I34" s="177"/>
      <c r="J34" s="178"/>
      <c r="K34" s="166"/>
      <c r="L34" s="185"/>
      <c r="O34" s="102"/>
      <c r="P34" s="103" t="s">
        <v>19</v>
      </c>
      <c r="Q34" s="103">
        <f t="shared" si="1"/>
        <v>25</v>
      </c>
    </row>
    <row r="35" spans="1:17" ht="13.5" customHeight="1">
      <c r="A35" s="192"/>
      <c r="B35" s="192"/>
      <c r="C35" s="188"/>
      <c r="D35" s="189"/>
      <c r="E35" s="158"/>
      <c r="F35" s="159"/>
      <c r="G35" s="167"/>
      <c r="H35" s="168"/>
      <c r="I35" s="173"/>
      <c r="J35" s="174"/>
      <c r="K35" s="164" t="str">
        <f>IF(I35="","",DATEDIF(I35,"2015/4/1","Y"))</f>
        <v/>
      </c>
      <c r="L35" s="183" t="e">
        <f>K35+K38</f>
        <v>#VALUE!</v>
      </c>
      <c r="O35" s="102"/>
      <c r="P35" s="103" t="s">
        <v>20</v>
      </c>
      <c r="Q35" s="103">
        <f t="shared" si="1"/>
        <v>26</v>
      </c>
    </row>
    <row r="36" spans="1:17" ht="13.5" customHeight="1">
      <c r="A36" s="193"/>
      <c r="B36" s="193"/>
      <c r="C36" s="186"/>
      <c r="D36" s="187"/>
      <c r="E36" s="160"/>
      <c r="F36" s="161"/>
      <c r="G36" s="169"/>
      <c r="H36" s="170"/>
      <c r="I36" s="175"/>
      <c r="J36" s="176"/>
      <c r="K36" s="165"/>
      <c r="L36" s="184"/>
      <c r="O36" s="102"/>
      <c r="P36" s="103" t="s">
        <v>21</v>
      </c>
      <c r="Q36" s="103">
        <f t="shared" si="1"/>
        <v>27</v>
      </c>
    </row>
    <row r="37" spans="1:17" ht="13.5" customHeight="1">
      <c r="A37" s="193"/>
      <c r="B37" s="193"/>
      <c r="C37" s="190"/>
      <c r="D37" s="191"/>
      <c r="E37" s="162"/>
      <c r="F37" s="163"/>
      <c r="G37" s="171"/>
      <c r="H37" s="172"/>
      <c r="I37" s="177"/>
      <c r="J37" s="178"/>
      <c r="K37" s="166"/>
      <c r="L37" s="184"/>
      <c r="O37" s="102"/>
      <c r="P37" s="103" t="s">
        <v>22</v>
      </c>
      <c r="Q37" s="103">
        <f t="shared" si="1"/>
        <v>28</v>
      </c>
    </row>
    <row r="38" spans="1:17" ht="13.5" customHeight="1">
      <c r="A38" s="193"/>
      <c r="B38" s="193"/>
      <c r="C38" s="188"/>
      <c r="D38" s="189"/>
      <c r="E38" s="158"/>
      <c r="F38" s="159"/>
      <c r="G38" s="167"/>
      <c r="H38" s="168"/>
      <c r="I38" s="173"/>
      <c r="J38" s="174"/>
      <c r="K38" s="164" t="str">
        <f>IF(I38="","",DATEDIF(I38,"2015/4/1","Y"))</f>
        <v/>
      </c>
      <c r="L38" s="184"/>
      <c r="O38" s="102"/>
      <c r="P38" s="103" t="s">
        <v>23</v>
      </c>
      <c r="Q38" s="103">
        <f t="shared" si="1"/>
        <v>29</v>
      </c>
    </row>
    <row r="39" spans="1:17" ht="13.5" customHeight="1">
      <c r="A39" s="193"/>
      <c r="B39" s="193"/>
      <c r="C39" s="186"/>
      <c r="D39" s="187"/>
      <c r="E39" s="160"/>
      <c r="F39" s="161"/>
      <c r="G39" s="169"/>
      <c r="H39" s="170"/>
      <c r="I39" s="175"/>
      <c r="J39" s="176"/>
      <c r="K39" s="165"/>
      <c r="L39" s="184"/>
      <c r="O39" s="102"/>
      <c r="P39" s="103" t="s">
        <v>24</v>
      </c>
      <c r="Q39" s="103">
        <f t="shared" si="1"/>
        <v>30</v>
      </c>
    </row>
    <row r="40" spans="1:17" ht="13.5" customHeight="1">
      <c r="A40" s="195"/>
      <c r="B40" s="195"/>
      <c r="C40" s="190"/>
      <c r="D40" s="191"/>
      <c r="E40" s="162"/>
      <c r="F40" s="163"/>
      <c r="G40" s="171"/>
      <c r="H40" s="172"/>
      <c r="I40" s="177"/>
      <c r="J40" s="178"/>
      <c r="K40" s="166"/>
      <c r="L40" s="185"/>
      <c r="O40" s="102"/>
      <c r="P40" s="103" t="s">
        <v>25</v>
      </c>
      <c r="Q40" s="103">
        <f t="shared" si="1"/>
        <v>31</v>
      </c>
    </row>
    <row r="41" spans="1:17" ht="14.25" customHeight="1">
      <c r="A41" s="18" t="s">
        <v>80</v>
      </c>
      <c r="B41" s="18"/>
      <c r="C41" s="37"/>
      <c r="D41" s="3"/>
      <c r="E41" s="3"/>
      <c r="F41" s="1"/>
      <c r="G41" s="1"/>
      <c r="H41" s="105"/>
      <c r="I41" s="105"/>
      <c r="J41" s="3"/>
      <c r="K41" s="37"/>
      <c r="L41" s="37"/>
      <c r="O41" s="102"/>
      <c r="P41" s="103" t="s">
        <v>26</v>
      </c>
      <c r="Q41" s="103">
        <f t="shared" si="1"/>
        <v>32</v>
      </c>
    </row>
    <row r="42" spans="1:17" ht="14.25" customHeight="1">
      <c r="A42" s="4" t="s">
        <v>63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2"/>
      <c r="P42" s="103" t="s">
        <v>57</v>
      </c>
      <c r="Q42" s="103">
        <f t="shared" si="1"/>
        <v>33</v>
      </c>
    </row>
    <row r="43" spans="1:17" ht="14.25" customHeight="1">
      <c r="A43" s="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2"/>
      <c r="P43" s="103" t="s">
        <v>27</v>
      </c>
      <c r="Q43" s="103">
        <f t="shared" si="1"/>
        <v>34</v>
      </c>
    </row>
    <row r="44" spans="1:17" ht="14.25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102"/>
      <c r="P44" s="103" t="s">
        <v>28</v>
      </c>
      <c r="Q44" s="103">
        <f t="shared" si="1"/>
        <v>35</v>
      </c>
    </row>
    <row r="45" spans="1:17" ht="14.25" customHeight="1">
      <c r="A45" s="4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102"/>
      <c r="P45" s="103" t="s">
        <v>29</v>
      </c>
      <c r="Q45" s="103">
        <f>Q44+1</f>
        <v>36</v>
      </c>
    </row>
    <row r="46" spans="1:17" ht="8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102"/>
      <c r="P46" s="103" t="s">
        <v>30</v>
      </c>
      <c r="Q46" s="103">
        <f>Q45+1</f>
        <v>37</v>
      </c>
    </row>
    <row r="47" spans="1:17" ht="14.25" customHeight="1">
      <c r="A47" s="4" t="s">
        <v>65</v>
      </c>
      <c r="B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102"/>
      <c r="P47" s="103" t="s">
        <v>31</v>
      </c>
      <c r="Q47" s="103">
        <f t="shared" si="1"/>
        <v>38</v>
      </c>
    </row>
    <row r="48" spans="1:17" ht="10.5" customHeight="1">
      <c r="A48" s="4"/>
      <c r="B48" s="4"/>
      <c r="C48" s="4"/>
      <c r="K48" s="4"/>
      <c r="L48" s="4"/>
      <c r="M48" s="4"/>
      <c r="O48" s="102"/>
      <c r="P48" s="103" t="s">
        <v>32</v>
      </c>
      <c r="Q48" s="103">
        <f t="shared" si="1"/>
        <v>39</v>
      </c>
    </row>
    <row r="49" spans="1:17" ht="20.25" customHeight="1">
      <c r="A49" s="4"/>
      <c r="B49" s="20" t="s">
        <v>66</v>
      </c>
      <c r="C49" s="19" t="s">
        <v>169</v>
      </c>
      <c r="D49" s="30" t="s">
        <v>168</v>
      </c>
      <c r="E49" s="20" t="s">
        <v>70</v>
      </c>
      <c r="H49" s="4"/>
      <c r="I49" s="4"/>
      <c r="J49" s="4"/>
      <c r="K49" s="4"/>
      <c r="L49" s="19"/>
      <c r="O49" s="102"/>
      <c r="P49" s="103" t="s">
        <v>33</v>
      </c>
      <c r="Q49" s="103">
        <f>Q48+1</f>
        <v>40</v>
      </c>
    </row>
    <row r="50" spans="1:17" ht="22.5" customHeight="1">
      <c r="A50" s="4"/>
      <c r="B50" s="4"/>
      <c r="C50" s="25"/>
      <c r="D50" s="4" t="s">
        <v>68</v>
      </c>
      <c r="H50" s="20" t="s">
        <v>67</v>
      </c>
      <c r="I50" s="157"/>
      <c r="J50" s="157"/>
      <c r="K50" s="157"/>
      <c r="L50" s="21" t="s">
        <v>62</v>
      </c>
      <c r="O50" s="102"/>
      <c r="P50" s="103" t="s">
        <v>34</v>
      </c>
      <c r="Q50" s="103">
        <f t="shared" si="1"/>
        <v>41</v>
      </c>
    </row>
    <row r="51" spans="1:17" ht="22.5" customHeight="1">
      <c r="A51" s="4"/>
      <c r="B51" s="4"/>
      <c r="C51" s="4"/>
      <c r="D51" s="4"/>
      <c r="H51" s="20"/>
      <c r="I51" s="14"/>
      <c r="J51" s="14"/>
      <c r="K51" s="14"/>
      <c r="L51" s="37"/>
      <c r="O51" s="102"/>
      <c r="P51" s="103" t="s">
        <v>35</v>
      </c>
      <c r="Q51" s="103">
        <f t="shared" si="1"/>
        <v>42</v>
      </c>
    </row>
    <row r="52" spans="1:17" ht="22.5" customHeight="1">
      <c r="A52" s="4"/>
      <c r="B52" s="4"/>
      <c r="C52" s="4"/>
      <c r="D52" s="4"/>
      <c r="O52" s="102"/>
      <c r="P52" s="103" t="s">
        <v>36</v>
      </c>
      <c r="Q52" s="103">
        <f t="shared" si="1"/>
        <v>43</v>
      </c>
    </row>
    <row r="53" spans="1:17" ht="22.5" customHeight="1">
      <c r="A53" s="4"/>
      <c r="B53" s="4"/>
      <c r="C53" s="25"/>
      <c r="D53" s="19" t="s">
        <v>84</v>
      </c>
      <c r="E53" s="19"/>
      <c r="F53" s="19"/>
      <c r="G53" s="19"/>
      <c r="H53" s="22" t="s">
        <v>67</v>
      </c>
      <c r="I53" s="157"/>
      <c r="J53" s="157"/>
      <c r="K53" s="157"/>
      <c r="L53" s="21" t="s">
        <v>62</v>
      </c>
      <c r="O53" s="102"/>
      <c r="P53" s="103" t="s">
        <v>37</v>
      </c>
      <c r="Q53" s="103">
        <f t="shared" si="1"/>
        <v>44</v>
      </c>
    </row>
    <row r="54" spans="1:17" ht="18.75" customHeight="1">
      <c r="A54" s="23"/>
      <c r="B54" s="23"/>
      <c r="C54" s="4"/>
      <c r="J54" s="4"/>
      <c r="K54" s="19"/>
      <c r="L54" s="19"/>
      <c r="O54" s="102"/>
      <c r="P54" s="103" t="s">
        <v>38</v>
      </c>
      <c r="Q54" s="103">
        <f t="shared" si="1"/>
        <v>45</v>
      </c>
    </row>
    <row r="55" spans="1:17" ht="16.5" customHeight="1">
      <c r="A55" s="4"/>
      <c r="B55" s="7" t="s">
        <v>78</v>
      </c>
      <c r="C55" s="4"/>
      <c r="G55" s="24"/>
      <c r="H55" s="24"/>
      <c r="I55" s="24"/>
      <c r="J55" s="24"/>
      <c r="K55" s="19"/>
      <c r="L55" s="4"/>
      <c r="O55" s="102"/>
      <c r="P55" s="103" t="s">
        <v>39</v>
      </c>
      <c r="Q55" s="103">
        <f t="shared" si="1"/>
        <v>46</v>
      </c>
    </row>
    <row r="56" spans="1:17" ht="25.5" customHeight="1">
      <c r="I56" s="4"/>
      <c r="J56" s="4"/>
      <c r="K56" s="4"/>
      <c r="L56" s="4"/>
      <c r="O56" s="102"/>
      <c r="P56" s="103" t="s">
        <v>40</v>
      </c>
      <c r="Q56" s="103">
        <f t="shared" si="1"/>
        <v>47</v>
      </c>
    </row>
    <row r="57" spans="1:17" ht="25.5" customHeight="1">
      <c r="I57" s="4"/>
      <c r="J57" s="4"/>
      <c r="K57" s="4"/>
      <c r="L57" s="4"/>
    </row>
  </sheetData>
  <mergeCells count="111"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L6:L7"/>
    <mergeCell ref="A8:B8"/>
    <mergeCell ref="F8:H8"/>
    <mergeCell ref="J8:L8"/>
    <mergeCell ref="C10:D10"/>
    <mergeCell ref="E10:F10"/>
    <mergeCell ref="G10:H10"/>
    <mergeCell ref="I10:J10"/>
    <mergeCell ref="E3:H3"/>
    <mergeCell ref="A6:B7"/>
    <mergeCell ref="C6:C7"/>
    <mergeCell ref="D6:D8"/>
    <mergeCell ref="E6:F7"/>
    <mergeCell ref="G6:K7"/>
  </mergeCells>
  <phoneticPr fontId="1"/>
  <dataValidations count="4">
    <dataValidation type="list" allowBlank="1" showInputMessage="1" showErrorMessage="1" sqref="A8">
      <formula1>$Q$10:$Q$56</formula1>
    </dataValidation>
    <dataValidation type="list" allowBlank="1" showInputMessage="1" showErrorMessage="1" sqref="C8 C50 C53">
      <formula1>$P$10:$P$56</formula1>
    </dataValidation>
    <dataValidation imeMode="hiragana" allowBlank="1" showInputMessage="1" showErrorMessage="1" sqref="C12:D13 C16:D16 C19:D19 C22:D22 C25:D25 C28:D28 C31:D31 C34:D34 C37:D37 C40:D40"/>
    <dataValidation imeMode="halfAlpha" allowBlank="1" showInputMessage="1" showErrorMessage="1" sqref="F8:H8 J8:L8 L29 I14:J40 I11 C17:C18 L23 L11 L17 C11 C38:C39 C35:C36 C32:C33 C29:C30 C26:C27 C23:C24 C20:C21 C14:C15 L35"/>
  </dataValidations>
  <printOptions horizontalCentered="1"/>
  <pageMargins left="0.59055118110236227" right="0.59055118110236227" top="0.47244094488188981" bottom="0.51181102362204722" header="0.27559055118110237" footer="0.19685039370078741"/>
  <pageSetup paperSize="9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view="pageBreakPreview" topLeftCell="A37" zoomScaleNormal="100" zoomScaleSheetLayoutView="100" workbookViewId="0">
      <selection activeCell="K38" sqref="K38:K40"/>
    </sheetView>
  </sheetViews>
  <sheetFormatPr defaultColWidth="11" defaultRowHeight="25.5" customHeight="1"/>
  <cols>
    <col min="1" max="2" width="5.75" style="7" customWidth="1"/>
    <col min="3" max="3" width="10.75" style="7" customWidth="1"/>
    <col min="4" max="4" width="8.625" style="7" customWidth="1"/>
    <col min="5" max="6" width="8" style="7" customWidth="1"/>
    <col min="7" max="9" width="7" style="7" customWidth="1"/>
    <col min="10" max="10" width="8.25" style="7" customWidth="1"/>
    <col min="11" max="12" width="7.875" style="7" customWidth="1"/>
    <col min="13" max="13" width="12.375" style="7" customWidth="1"/>
    <col min="14" max="14" width="11" style="7"/>
    <col min="15" max="15" width="8.625" style="7" customWidth="1"/>
    <col min="16" max="16" width="6" style="7" customWidth="1"/>
    <col min="17" max="16384" width="11" style="7"/>
  </cols>
  <sheetData>
    <row r="1" spans="1:17" ht="10.5" customHeight="1">
      <c r="A1" s="6"/>
      <c r="B1" s="6"/>
    </row>
    <row r="2" spans="1:17" ht="21" customHeight="1">
      <c r="A2" s="6"/>
      <c r="B2" s="32"/>
      <c r="C2" s="10" t="s">
        <v>159</v>
      </c>
      <c r="D2" s="8" t="s">
        <v>92</v>
      </c>
      <c r="E2" s="31"/>
      <c r="F2" s="31"/>
      <c r="G2" s="31"/>
      <c r="H2" s="31"/>
      <c r="I2" s="31"/>
      <c r="J2" s="31"/>
      <c r="K2" s="31"/>
    </row>
    <row r="3" spans="1:17" ht="21" customHeight="1">
      <c r="A3" s="6"/>
      <c r="B3" s="6"/>
      <c r="D3" s="8"/>
      <c r="E3" s="135" t="s">
        <v>82</v>
      </c>
      <c r="F3" s="136"/>
      <c r="G3" s="136"/>
      <c r="H3" s="136"/>
      <c r="I3" s="8"/>
      <c r="J3" s="8"/>
    </row>
    <row r="4" spans="1:17" ht="21" customHeight="1">
      <c r="A4" s="6"/>
      <c r="B4" s="6"/>
      <c r="C4" s="108"/>
      <c r="D4" s="108"/>
      <c r="E4" s="108"/>
      <c r="F4" s="108"/>
      <c r="G4" s="108"/>
      <c r="H4" s="9" t="s">
        <v>86</v>
      </c>
      <c r="I4" s="9" t="s">
        <v>89</v>
      </c>
      <c r="J4" s="9" t="s">
        <v>90</v>
      </c>
      <c r="K4" s="10" t="s">
        <v>85</v>
      </c>
      <c r="L4" s="11" t="s">
        <v>87</v>
      </c>
    </row>
    <row r="5" spans="1:17" ht="6" customHeight="1"/>
    <row r="6" spans="1:17" ht="14.25" customHeight="1">
      <c r="A6" s="137" t="s">
        <v>1</v>
      </c>
      <c r="B6" s="137"/>
      <c r="C6" s="137" t="s">
        <v>0</v>
      </c>
      <c r="D6" s="144" t="s">
        <v>59</v>
      </c>
      <c r="E6" s="143" t="s">
        <v>76</v>
      </c>
      <c r="F6" s="144"/>
      <c r="G6" s="147"/>
      <c r="H6" s="147"/>
      <c r="I6" s="147"/>
      <c r="J6" s="147"/>
      <c r="K6" s="148"/>
      <c r="L6" s="137" t="s">
        <v>62</v>
      </c>
      <c r="M6" s="27"/>
    </row>
    <row r="7" spans="1:17" ht="14.25" customHeight="1">
      <c r="A7" s="137"/>
      <c r="B7" s="137"/>
      <c r="C7" s="137"/>
      <c r="D7" s="151"/>
      <c r="E7" s="145"/>
      <c r="F7" s="146"/>
      <c r="G7" s="149"/>
      <c r="H7" s="149"/>
      <c r="I7" s="149"/>
      <c r="J7" s="149"/>
      <c r="K7" s="150"/>
      <c r="L7" s="137"/>
      <c r="M7" s="27"/>
    </row>
    <row r="8" spans="1:17" ht="28.5" customHeight="1">
      <c r="A8" s="138"/>
      <c r="B8" s="138"/>
      <c r="C8" s="5"/>
      <c r="D8" s="146"/>
      <c r="E8" s="35" t="s">
        <v>60</v>
      </c>
      <c r="F8" s="152"/>
      <c r="G8" s="153"/>
      <c r="H8" s="154"/>
      <c r="I8" s="35" t="s">
        <v>61</v>
      </c>
      <c r="J8" s="152"/>
      <c r="K8" s="153"/>
      <c r="L8" s="154"/>
      <c r="M8" s="15"/>
    </row>
    <row r="9" spans="1:17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7" ht="40.5" customHeight="1">
      <c r="A10" s="35" t="s">
        <v>72</v>
      </c>
      <c r="B10" s="28" t="s">
        <v>77</v>
      </c>
      <c r="C10" s="155" t="s">
        <v>91</v>
      </c>
      <c r="D10" s="156"/>
      <c r="E10" s="139" t="s">
        <v>79</v>
      </c>
      <c r="F10" s="140"/>
      <c r="G10" s="141" t="s">
        <v>74</v>
      </c>
      <c r="H10" s="142"/>
      <c r="I10" s="139" t="s">
        <v>156</v>
      </c>
      <c r="J10" s="140"/>
      <c r="K10" s="34" t="s">
        <v>88</v>
      </c>
      <c r="L10" s="29" t="s">
        <v>75</v>
      </c>
      <c r="O10" s="102"/>
      <c r="P10" s="103" t="s">
        <v>2</v>
      </c>
      <c r="Q10" s="104" t="s">
        <v>41</v>
      </c>
    </row>
    <row r="11" spans="1:17" ht="13.5" customHeight="1">
      <c r="A11" s="192"/>
      <c r="B11" s="192"/>
      <c r="C11" s="188"/>
      <c r="D11" s="189"/>
      <c r="E11" s="158"/>
      <c r="F11" s="159"/>
      <c r="G11" s="167"/>
      <c r="H11" s="168"/>
      <c r="I11" s="173"/>
      <c r="J11" s="174"/>
      <c r="K11" s="164" t="str">
        <f>IF(I11="","",DATEDIF(I11,"2015/4/1","Y"))</f>
        <v/>
      </c>
      <c r="L11" s="196" t="e">
        <f>K11+K14</f>
        <v>#VALUE!</v>
      </c>
      <c r="O11" s="102"/>
      <c r="P11" s="103" t="s">
        <v>56</v>
      </c>
      <c r="Q11" s="104" t="s">
        <v>42</v>
      </c>
    </row>
    <row r="12" spans="1:17" ht="13.5" customHeight="1">
      <c r="A12" s="193"/>
      <c r="B12" s="193"/>
      <c r="C12" s="186"/>
      <c r="D12" s="187"/>
      <c r="E12" s="160"/>
      <c r="F12" s="161"/>
      <c r="G12" s="169"/>
      <c r="H12" s="170"/>
      <c r="I12" s="175"/>
      <c r="J12" s="176"/>
      <c r="K12" s="165"/>
      <c r="L12" s="197"/>
      <c r="O12" s="102"/>
      <c r="P12" s="103" t="s">
        <v>3</v>
      </c>
      <c r="Q12" s="104" t="s">
        <v>43</v>
      </c>
    </row>
    <row r="13" spans="1:17" ht="13.5" customHeight="1">
      <c r="A13" s="193"/>
      <c r="B13" s="193"/>
      <c r="C13" s="186"/>
      <c r="D13" s="187"/>
      <c r="E13" s="162"/>
      <c r="F13" s="163"/>
      <c r="G13" s="171"/>
      <c r="H13" s="172"/>
      <c r="I13" s="177"/>
      <c r="J13" s="178"/>
      <c r="K13" s="166"/>
      <c r="L13" s="197"/>
      <c r="O13" s="102"/>
      <c r="P13" s="103" t="s">
        <v>4</v>
      </c>
      <c r="Q13" s="104" t="s">
        <v>44</v>
      </c>
    </row>
    <row r="14" spans="1:17" ht="13.5" customHeight="1">
      <c r="A14" s="193"/>
      <c r="B14" s="193"/>
      <c r="C14" s="188"/>
      <c r="D14" s="189"/>
      <c r="E14" s="158"/>
      <c r="F14" s="159"/>
      <c r="G14" s="167"/>
      <c r="H14" s="168"/>
      <c r="I14" s="173"/>
      <c r="J14" s="174"/>
      <c r="K14" s="164" t="str">
        <f>IF(I14="","",DATEDIF(I14,"2015/4/1","Y"))</f>
        <v/>
      </c>
      <c r="L14" s="197"/>
      <c r="O14" s="102"/>
      <c r="P14" s="103" t="s">
        <v>50</v>
      </c>
      <c r="Q14" s="104" t="s">
        <v>45</v>
      </c>
    </row>
    <row r="15" spans="1:17" ht="13.5" customHeight="1">
      <c r="A15" s="193"/>
      <c r="B15" s="193"/>
      <c r="C15" s="186"/>
      <c r="D15" s="187"/>
      <c r="E15" s="160"/>
      <c r="F15" s="161"/>
      <c r="G15" s="169"/>
      <c r="H15" s="170"/>
      <c r="I15" s="175"/>
      <c r="J15" s="176"/>
      <c r="K15" s="165"/>
      <c r="L15" s="197"/>
      <c r="O15" s="102"/>
      <c r="P15" s="103" t="s">
        <v>5</v>
      </c>
      <c r="Q15" s="104" t="s">
        <v>46</v>
      </c>
    </row>
    <row r="16" spans="1:17" ht="13.5" customHeight="1">
      <c r="A16" s="194"/>
      <c r="B16" s="194"/>
      <c r="C16" s="186"/>
      <c r="D16" s="187"/>
      <c r="E16" s="162"/>
      <c r="F16" s="163"/>
      <c r="G16" s="171"/>
      <c r="H16" s="172"/>
      <c r="I16" s="177"/>
      <c r="J16" s="178"/>
      <c r="K16" s="166"/>
      <c r="L16" s="198"/>
      <c r="O16" s="102"/>
      <c r="P16" s="103" t="s">
        <v>51</v>
      </c>
      <c r="Q16" s="104" t="s">
        <v>47</v>
      </c>
    </row>
    <row r="17" spans="1:17" ht="13.5" customHeight="1">
      <c r="A17" s="192"/>
      <c r="B17" s="192"/>
      <c r="C17" s="188"/>
      <c r="D17" s="189"/>
      <c r="E17" s="158"/>
      <c r="F17" s="159"/>
      <c r="G17" s="167"/>
      <c r="H17" s="168"/>
      <c r="I17" s="173"/>
      <c r="J17" s="174"/>
      <c r="K17" s="164" t="str">
        <f>IF(I17="","",DATEDIF(I17,"2015/4/1","Y"))</f>
        <v/>
      </c>
      <c r="L17" s="196" t="e">
        <f>K17+K20</f>
        <v>#VALUE!</v>
      </c>
      <c r="O17" s="102"/>
      <c r="P17" s="103" t="s">
        <v>6</v>
      </c>
      <c r="Q17" s="104" t="s">
        <v>48</v>
      </c>
    </row>
    <row r="18" spans="1:17" ht="13.5" customHeight="1">
      <c r="A18" s="193"/>
      <c r="B18" s="193"/>
      <c r="C18" s="186"/>
      <c r="D18" s="187"/>
      <c r="E18" s="160"/>
      <c r="F18" s="161"/>
      <c r="G18" s="169"/>
      <c r="H18" s="170"/>
      <c r="I18" s="175"/>
      <c r="J18" s="176"/>
      <c r="K18" s="165"/>
      <c r="L18" s="197"/>
      <c r="O18" s="102"/>
      <c r="P18" s="103" t="s">
        <v>52</v>
      </c>
      <c r="Q18" s="104" t="s">
        <v>49</v>
      </c>
    </row>
    <row r="19" spans="1:17" ht="13.5" customHeight="1">
      <c r="A19" s="193"/>
      <c r="B19" s="193"/>
      <c r="C19" s="190"/>
      <c r="D19" s="191"/>
      <c r="E19" s="162"/>
      <c r="F19" s="163"/>
      <c r="G19" s="171"/>
      <c r="H19" s="172"/>
      <c r="I19" s="177"/>
      <c r="J19" s="178"/>
      <c r="K19" s="166"/>
      <c r="L19" s="197"/>
      <c r="O19" s="102"/>
      <c r="P19" s="103" t="s">
        <v>7</v>
      </c>
      <c r="Q19" s="104" t="s">
        <v>58</v>
      </c>
    </row>
    <row r="20" spans="1:17" ht="13.5" customHeight="1">
      <c r="A20" s="193"/>
      <c r="B20" s="193"/>
      <c r="C20" s="188"/>
      <c r="D20" s="189"/>
      <c r="E20" s="158"/>
      <c r="F20" s="159"/>
      <c r="G20" s="167"/>
      <c r="H20" s="168"/>
      <c r="I20" s="173"/>
      <c r="J20" s="174"/>
      <c r="K20" s="164" t="str">
        <f>IF(I20="","",DATEDIF(I20,"2015/4/1","Y"))</f>
        <v/>
      </c>
      <c r="L20" s="197"/>
      <c r="O20" s="102"/>
      <c r="P20" s="103" t="s">
        <v>53</v>
      </c>
      <c r="Q20" s="104">
        <f>Q19+1</f>
        <v>11</v>
      </c>
    </row>
    <row r="21" spans="1:17" ht="13.5" customHeight="1">
      <c r="A21" s="193"/>
      <c r="B21" s="193"/>
      <c r="C21" s="186"/>
      <c r="D21" s="187"/>
      <c r="E21" s="160"/>
      <c r="F21" s="161"/>
      <c r="G21" s="169"/>
      <c r="H21" s="170"/>
      <c r="I21" s="175"/>
      <c r="J21" s="176"/>
      <c r="K21" s="165"/>
      <c r="L21" s="197"/>
      <c r="O21" s="102"/>
      <c r="P21" s="103" t="s">
        <v>8</v>
      </c>
      <c r="Q21" s="104">
        <f t="shared" ref="Q21:Q24" si="0">Q20+1</f>
        <v>12</v>
      </c>
    </row>
    <row r="22" spans="1:17" ht="13.5" customHeight="1">
      <c r="A22" s="194"/>
      <c r="B22" s="194"/>
      <c r="C22" s="190"/>
      <c r="D22" s="191"/>
      <c r="E22" s="162"/>
      <c r="F22" s="163"/>
      <c r="G22" s="171"/>
      <c r="H22" s="172"/>
      <c r="I22" s="177"/>
      <c r="J22" s="178"/>
      <c r="K22" s="166"/>
      <c r="L22" s="198"/>
      <c r="O22" s="102"/>
      <c r="P22" s="103" t="s">
        <v>54</v>
      </c>
      <c r="Q22" s="104">
        <f t="shared" si="0"/>
        <v>13</v>
      </c>
    </row>
    <row r="23" spans="1:17" ht="13.5" customHeight="1">
      <c r="A23" s="192"/>
      <c r="B23" s="192"/>
      <c r="C23" s="188"/>
      <c r="D23" s="189"/>
      <c r="E23" s="158"/>
      <c r="F23" s="159"/>
      <c r="G23" s="167"/>
      <c r="H23" s="168"/>
      <c r="I23" s="173"/>
      <c r="J23" s="174"/>
      <c r="K23" s="164" t="str">
        <f>IF(I23="","",DATEDIF(I23,"2015/4/1","Y"))</f>
        <v/>
      </c>
      <c r="L23" s="196" t="e">
        <f>K23+K26</f>
        <v>#VALUE!</v>
      </c>
      <c r="O23" s="102"/>
      <c r="P23" s="103" t="s">
        <v>9</v>
      </c>
      <c r="Q23" s="103">
        <f>Q22+1</f>
        <v>14</v>
      </c>
    </row>
    <row r="24" spans="1:17" ht="13.5" customHeight="1">
      <c r="A24" s="193"/>
      <c r="B24" s="193"/>
      <c r="C24" s="186"/>
      <c r="D24" s="187"/>
      <c r="E24" s="160"/>
      <c r="F24" s="161"/>
      <c r="G24" s="169"/>
      <c r="H24" s="170"/>
      <c r="I24" s="175"/>
      <c r="J24" s="176"/>
      <c r="K24" s="165"/>
      <c r="L24" s="197"/>
      <c r="O24" s="102"/>
      <c r="P24" s="103" t="s">
        <v>55</v>
      </c>
      <c r="Q24" s="103">
        <f t="shared" si="0"/>
        <v>15</v>
      </c>
    </row>
    <row r="25" spans="1:17" ht="13.5" customHeight="1">
      <c r="A25" s="193"/>
      <c r="B25" s="193"/>
      <c r="C25" s="190"/>
      <c r="D25" s="191"/>
      <c r="E25" s="162"/>
      <c r="F25" s="163"/>
      <c r="G25" s="171"/>
      <c r="H25" s="172"/>
      <c r="I25" s="177"/>
      <c r="J25" s="178"/>
      <c r="K25" s="166"/>
      <c r="L25" s="197"/>
      <c r="O25" s="102"/>
      <c r="P25" s="103" t="s">
        <v>10</v>
      </c>
      <c r="Q25" s="103">
        <v>16</v>
      </c>
    </row>
    <row r="26" spans="1:17" ht="13.5" customHeight="1">
      <c r="A26" s="193"/>
      <c r="B26" s="193"/>
      <c r="C26" s="188"/>
      <c r="D26" s="189"/>
      <c r="E26" s="158"/>
      <c r="F26" s="159"/>
      <c r="G26" s="167"/>
      <c r="H26" s="168"/>
      <c r="I26" s="173"/>
      <c r="J26" s="174"/>
      <c r="K26" s="164" t="str">
        <f>IF(I26="","",DATEDIF(I26,"2015/4/1","Y"))</f>
        <v/>
      </c>
      <c r="L26" s="197"/>
      <c r="O26" s="102"/>
      <c r="P26" s="103" t="s">
        <v>11</v>
      </c>
      <c r="Q26" s="103">
        <v>17</v>
      </c>
    </row>
    <row r="27" spans="1:17" ht="13.5" customHeight="1">
      <c r="A27" s="193"/>
      <c r="B27" s="193"/>
      <c r="C27" s="186"/>
      <c r="D27" s="187"/>
      <c r="E27" s="160"/>
      <c r="F27" s="161"/>
      <c r="G27" s="169"/>
      <c r="H27" s="170"/>
      <c r="I27" s="175"/>
      <c r="J27" s="176"/>
      <c r="K27" s="165"/>
      <c r="L27" s="197"/>
      <c r="O27" s="102"/>
      <c r="P27" s="103" t="s">
        <v>12</v>
      </c>
      <c r="Q27" s="103">
        <v>18</v>
      </c>
    </row>
    <row r="28" spans="1:17" ht="13.5" customHeight="1">
      <c r="A28" s="194"/>
      <c r="B28" s="194"/>
      <c r="C28" s="190"/>
      <c r="D28" s="191"/>
      <c r="E28" s="162"/>
      <c r="F28" s="163"/>
      <c r="G28" s="171"/>
      <c r="H28" s="172"/>
      <c r="I28" s="177"/>
      <c r="J28" s="178"/>
      <c r="K28" s="166"/>
      <c r="L28" s="198"/>
      <c r="O28" s="102"/>
      <c r="P28" s="103" t="s">
        <v>13</v>
      </c>
      <c r="Q28" s="103">
        <f t="shared" ref="Q28:Q56" si="1">Q27+1</f>
        <v>19</v>
      </c>
    </row>
    <row r="29" spans="1:17" ht="13.5" customHeight="1">
      <c r="A29" s="192"/>
      <c r="B29" s="192"/>
      <c r="C29" s="188"/>
      <c r="D29" s="189"/>
      <c r="E29" s="158"/>
      <c r="F29" s="159"/>
      <c r="G29" s="167"/>
      <c r="H29" s="168"/>
      <c r="I29" s="173"/>
      <c r="J29" s="174"/>
      <c r="K29" s="164" t="str">
        <f>IF(I29="","",DATEDIF(I29,"2015/4/1","Y"))</f>
        <v/>
      </c>
      <c r="L29" s="196" t="e">
        <f>K29+K32</f>
        <v>#VALUE!</v>
      </c>
      <c r="O29" s="102"/>
      <c r="P29" s="103" t="s">
        <v>14</v>
      </c>
      <c r="Q29" s="103">
        <f t="shared" si="1"/>
        <v>20</v>
      </c>
    </row>
    <row r="30" spans="1:17" ht="13.5" customHeight="1">
      <c r="A30" s="193"/>
      <c r="B30" s="193"/>
      <c r="C30" s="186"/>
      <c r="D30" s="187"/>
      <c r="E30" s="160"/>
      <c r="F30" s="161"/>
      <c r="G30" s="169"/>
      <c r="H30" s="170"/>
      <c r="I30" s="175"/>
      <c r="J30" s="176"/>
      <c r="K30" s="165"/>
      <c r="L30" s="197"/>
      <c r="O30" s="102"/>
      <c r="P30" s="103" t="s">
        <v>15</v>
      </c>
      <c r="Q30" s="103">
        <f t="shared" si="1"/>
        <v>21</v>
      </c>
    </row>
    <row r="31" spans="1:17" ht="13.5" customHeight="1">
      <c r="A31" s="193"/>
      <c r="B31" s="193"/>
      <c r="C31" s="190"/>
      <c r="D31" s="191"/>
      <c r="E31" s="162"/>
      <c r="F31" s="163"/>
      <c r="G31" s="171"/>
      <c r="H31" s="172"/>
      <c r="I31" s="177"/>
      <c r="J31" s="178"/>
      <c r="K31" s="166"/>
      <c r="L31" s="197"/>
      <c r="O31" s="102"/>
      <c r="P31" s="103" t="s">
        <v>16</v>
      </c>
      <c r="Q31" s="103">
        <f>Q30+1</f>
        <v>22</v>
      </c>
    </row>
    <row r="32" spans="1:17" ht="13.5" customHeight="1">
      <c r="A32" s="193"/>
      <c r="B32" s="193"/>
      <c r="C32" s="188"/>
      <c r="D32" s="189"/>
      <c r="E32" s="158"/>
      <c r="F32" s="159"/>
      <c r="G32" s="167"/>
      <c r="H32" s="168"/>
      <c r="I32" s="173"/>
      <c r="J32" s="174"/>
      <c r="K32" s="164" t="str">
        <f>IF(I32="","",DATEDIF(I32,"2015/4/1","Y"))</f>
        <v/>
      </c>
      <c r="L32" s="197"/>
      <c r="O32" s="102"/>
      <c r="P32" s="103" t="s">
        <v>17</v>
      </c>
      <c r="Q32" s="103">
        <f t="shared" si="1"/>
        <v>23</v>
      </c>
    </row>
    <row r="33" spans="1:17" ht="13.5" customHeight="1">
      <c r="A33" s="193"/>
      <c r="B33" s="193"/>
      <c r="C33" s="186"/>
      <c r="D33" s="187"/>
      <c r="E33" s="160"/>
      <c r="F33" s="161"/>
      <c r="G33" s="169"/>
      <c r="H33" s="170"/>
      <c r="I33" s="175"/>
      <c r="J33" s="176"/>
      <c r="K33" s="165"/>
      <c r="L33" s="197"/>
      <c r="O33" s="102"/>
      <c r="P33" s="103" t="s">
        <v>18</v>
      </c>
      <c r="Q33" s="103">
        <f t="shared" si="1"/>
        <v>24</v>
      </c>
    </row>
    <row r="34" spans="1:17" ht="13.5" customHeight="1">
      <c r="A34" s="194"/>
      <c r="B34" s="194"/>
      <c r="C34" s="190"/>
      <c r="D34" s="191"/>
      <c r="E34" s="162"/>
      <c r="F34" s="163"/>
      <c r="G34" s="171"/>
      <c r="H34" s="172"/>
      <c r="I34" s="177"/>
      <c r="J34" s="178"/>
      <c r="K34" s="166"/>
      <c r="L34" s="198"/>
      <c r="O34" s="102"/>
      <c r="P34" s="103" t="s">
        <v>19</v>
      </c>
      <c r="Q34" s="103">
        <f t="shared" si="1"/>
        <v>25</v>
      </c>
    </row>
    <row r="35" spans="1:17" ht="13.5" customHeight="1">
      <c r="A35" s="192"/>
      <c r="B35" s="192"/>
      <c r="C35" s="188"/>
      <c r="D35" s="189"/>
      <c r="E35" s="158"/>
      <c r="F35" s="159"/>
      <c r="G35" s="167"/>
      <c r="H35" s="168"/>
      <c r="I35" s="173"/>
      <c r="J35" s="174"/>
      <c r="K35" s="164" t="str">
        <f>IF(I35="","",DATEDIF(I35,"2015/4/1","Y"))</f>
        <v/>
      </c>
      <c r="L35" s="196" t="e">
        <f>K35+K38</f>
        <v>#VALUE!</v>
      </c>
      <c r="O35" s="102"/>
      <c r="P35" s="103" t="s">
        <v>20</v>
      </c>
      <c r="Q35" s="103">
        <f t="shared" si="1"/>
        <v>26</v>
      </c>
    </row>
    <row r="36" spans="1:17" ht="13.5" customHeight="1">
      <c r="A36" s="193"/>
      <c r="B36" s="193"/>
      <c r="C36" s="186"/>
      <c r="D36" s="187"/>
      <c r="E36" s="160"/>
      <c r="F36" s="161"/>
      <c r="G36" s="169"/>
      <c r="H36" s="170"/>
      <c r="I36" s="175"/>
      <c r="J36" s="176"/>
      <c r="K36" s="165"/>
      <c r="L36" s="197"/>
      <c r="O36" s="102"/>
      <c r="P36" s="103" t="s">
        <v>21</v>
      </c>
      <c r="Q36" s="103">
        <f t="shared" si="1"/>
        <v>27</v>
      </c>
    </row>
    <row r="37" spans="1:17" ht="13.5" customHeight="1">
      <c r="A37" s="193"/>
      <c r="B37" s="193"/>
      <c r="C37" s="190"/>
      <c r="D37" s="191"/>
      <c r="E37" s="162"/>
      <c r="F37" s="163"/>
      <c r="G37" s="171"/>
      <c r="H37" s="172"/>
      <c r="I37" s="177"/>
      <c r="J37" s="178"/>
      <c r="K37" s="166"/>
      <c r="L37" s="197"/>
      <c r="O37" s="102"/>
      <c r="P37" s="103" t="s">
        <v>22</v>
      </c>
      <c r="Q37" s="103">
        <f t="shared" si="1"/>
        <v>28</v>
      </c>
    </row>
    <row r="38" spans="1:17" ht="13.5" customHeight="1">
      <c r="A38" s="193"/>
      <c r="B38" s="193"/>
      <c r="C38" s="188"/>
      <c r="D38" s="189"/>
      <c r="E38" s="158"/>
      <c r="F38" s="159"/>
      <c r="G38" s="167"/>
      <c r="H38" s="168"/>
      <c r="I38" s="173"/>
      <c r="J38" s="174"/>
      <c r="K38" s="164" t="str">
        <f>IF(I38="","",DATEDIF(I38,"2015/4/1","Y"))</f>
        <v/>
      </c>
      <c r="L38" s="197"/>
      <c r="O38" s="102"/>
      <c r="P38" s="103" t="s">
        <v>23</v>
      </c>
      <c r="Q38" s="103">
        <f t="shared" si="1"/>
        <v>29</v>
      </c>
    </row>
    <row r="39" spans="1:17" ht="13.5" customHeight="1">
      <c r="A39" s="193"/>
      <c r="B39" s="193"/>
      <c r="C39" s="186"/>
      <c r="D39" s="187"/>
      <c r="E39" s="160"/>
      <c r="F39" s="161"/>
      <c r="G39" s="169"/>
      <c r="H39" s="170"/>
      <c r="I39" s="175"/>
      <c r="J39" s="176"/>
      <c r="K39" s="165"/>
      <c r="L39" s="197"/>
      <c r="O39" s="102"/>
      <c r="P39" s="103" t="s">
        <v>24</v>
      </c>
      <c r="Q39" s="103">
        <f t="shared" si="1"/>
        <v>30</v>
      </c>
    </row>
    <row r="40" spans="1:17" ht="13.5" customHeight="1">
      <c r="A40" s="195"/>
      <c r="B40" s="195"/>
      <c r="C40" s="190"/>
      <c r="D40" s="191"/>
      <c r="E40" s="162"/>
      <c r="F40" s="163"/>
      <c r="G40" s="171"/>
      <c r="H40" s="172"/>
      <c r="I40" s="177"/>
      <c r="J40" s="178"/>
      <c r="K40" s="166"/>
      <c r="L40" s="198"/>
      <c r="O40" s="102"/>
      <c r="P40" s="103" t="s">
        <v>25</v>
      </c>
      <c r="Q40" s="103">
        <f t="shared" si="1"/>
        <v>31</v>
      </c>
    </row>
    <row r="41" spans="1:17" ht="14.25" customHeight="1">
      <c r="A41" s="18" t="s">
        <v>80</v>
      </c>
      <c r="B41" s="18"/>
      <c r="C41" s="37"/>
      <c r="D41" s="3"/>
      <c r="E41" s="3"/>
      <c r="F41" s="1"/>
      <c r="G41" s="1"/>
      <c r="H41" s="107"/>
      <c r="I41" s="107"/>
      <c r="J41" s="3"/>
      <c r="K41" s="37"/>
      <c r="L41" s="37"/>
      <c r="O41" s="102"/>
      <c r="P41" s="103" t="s">
        <v>26</v>
      </c>
      <c r="Q41" s="103">
        <f t="shared" si="1"/>
        <v>32</v>
      </c>
    </row>
    <row r="42" spans="1:17" ht="14.25" customHeight="1">
      <c r="A42" s="4" t="s">
        <v>63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2"/>
      <c r="P42" s="103" t="s">
        <v>57</v>
      </c>
      <c r="Q42" s="103">
        <f t="shared" si="1"/>
        <v>33</v>
      </c>
    </row>
    <row r="43" spans="1:17" ht="14.25" customHeight="1">
      <c r="A43" s="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2"/>
      <c r="P43" s="103" t="s">
        <v>27</v>
      </c>
      <c r="Q43" s="103">
        <f t="shared" si="1"/>
        <v>34</v>
      </c>
    </row>
    <row r="44" spans="1:17" ht="14.25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102"/>
      <c r="P44" s="103" t="s">
        <v>28</v>
      </c>
      <c r="Q44" s="103">
        <f t="shared" si="1"/>
        <v>35</v>
      </c>
    </row>
    <row r="45" spans="1:17" ht="14.25" customHeight="1">
      <c r="A45" s="4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102"/>
      <c r="P45" s="103" t="s">
        <v>29</v>
      </c>
      <c r="Q45" s="103">
        <f>Q44+1</f>
        <v>36</v>
      </c>
    </row>
    <row r="46" spans="1:17" ht="8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102"/>
      <c r="P46" s="103" t="s">
        <v>30</v>
      </c>
      <c r="Q46" s="103">
        <f>Q45+1</f>
        <v>37</v>
      </c>
    </row>
    <row r="47" spans="1:17" ht="14.25" customHeight="1">
      <c r="A47" s="4" t="s">
        <v>65</v>
      </c>
      <c r="B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102"/>
      <c r="P47" s="103" t="s">
        <v>31</v>
      </c>
      <c r="Q47" s="103">
        <f t="shared" si="1"/>
        <v>38</v>
      </c>
    </row>
    <row r="48" spans="1:17" ht="10.5" customHeight="1">
      <c r="A48" s="4"/>
      <c r="B48" s="4"/>
      <c r="C48" s="4"/>
      <c r="K48" s="4"/>
      <c r="L48" s="4"/>
      <c r="M48" s="4"/>
      <c r="O48" s="102"/>
      <c r="P48" s="103" t="s">
        <v>32</v>
      </c>
      <c r="Q48" s="103">
        <f t="shared" si="1"/>
        <v>39</v>
      </c>
    </row>
    <row r="49" spans="1:17" ht="20.25" customHeight="1">
      <c r="A49" s="4"/>
      <c r="B49" s="20" t="s">
        <v>66</v>
      </c>
      <c r="C49" s="20" t="s">
        <v>164</v>
      </c>
      <c r="D49" s="30" t="s">
        <v>165</v>
      </c>
      <c r="E49" s="20" t="s">
        <v>166</v>
      </c>
      <c r="H49" s="4"/>
      <c r="I49" s="4"/>
      <c r="J49" s="4"/>
      <c r="K49" s="4"/>
      <c r="L49" s="19"/>
      <c r="O49" s="102"/>
      <c r="P49" s="103" t="s">
        <v>33</v>
      </c>
      <c r="Q49" s="103">
        <f>Q48+1</f>
        <v>40</v>
      </c>
    </row>
    <row r="50" spans="1:17" ht="22.5" customHeight="1">
      <c r="A50" s="4"/>
      <c r="B50" s="4"/>
      <c r="C50" s="25"/>
      <c r="D50" s="4" t="s">
        <v>68</v>
      </c>
      <c r="H50" s="20" t="s">
        <v>67</v>
      </c>
      <c r="I50" s="157"/>
      <c r="J50" s="157"/>
      <c r="K50" s="157"/>
      <c r="L50" s="21" t="s">
        <v>62</v>
      </c>
      <c r="O50" s="102"/>
      <c r="P50" s="103" t="s">
        <v>34</v>
      </c>
      <c r="Q50" s="103">
        <f t="shared" si="1"/>
        <v>41</v>
      </c>
    </row>
    <row r="51" spans="1:17" ht="22.5" customHeight="1">
      <c r="A51" s="4"/>
      <c r="B51" s="4"/>
      <c r="C51" s="4"/>
      <c r="D51" s="4"/>
      <c r="H51" s="20"/>
      <c r="I51" s="14"/>
      <c r="J51" s="14"/>
      <c r="K51" s="14"/>
      <c r="L51" s="37"/>
      <c r="O51" s="102"/>
      <c r="P51" s="103" t="s">
        <v>35</v>
      </c>
      <c r="Q51" s="103">
        <f t="shared" si="1"/>
        <v>42</v>
      </c>
    </row>
    <row r="52" spans="1:17" ht="22.5" customHeight="1">
      <c r="A52" s="4"/>
      <c r="B52" s="4"/>
      <c r="C52" s="4"/>
      <c r="D52" s="4"/>
      <c r="O52" s="102"/>
      <c r="P52" s="103" t="s">
        <v>36</v>
      </c>
      <c r="Q52" s="103">
        <f t="shared" si="1"/>
        <v>43</v>
      </c>
    </row>
    <row r="53" spans="1:17" ht="22.5" customHeight="1">
      <c r="A53" s="4"/>
      <c r="B53" s="4"/>
      <c r="C53" s="25"/>
      <c r="D53" s="19" t="s">
        <v>84</v>
      </c>
      <c r="E53" s="19"/>
      <c r="F53" s="19"/>
      <c r="G53" s="19"/>
      <c r="H53" s="22" t="s">
        <v>67</v>
      </c>
      <c r="I53" s="157"/>
      <c r="J53" s="157"/>
      <c r="K53" s="157"/>
      <c r="L53" s="21" t="s">
        <v>62</v>
      </c>
      <c r="O53" s="102"/>
      <c r="P53" s="103" t="s">
        <v>37</v>
      </c>
      <c r="Q53" s="103">
        <f t="shared" si="1"/>
        <v>44</v>
      </c>
    </row>
    <row r="54" spans="1:17" ht="18.75" customHeight="1">
      <c r="A54" s="23"/>
      <c r="B54" s="23"/>
      <c r="C54" s="4"/>
      <c r="J54" s="4"/>
      <c r="K54" s="19"/>
      <c r="L54" s="19"/>
      <c r="O54" s="102"/>
      <c r="P54" s="103" t="s">
        <v>38</v>
      </c>
      <c r="Q54" s="103">
        <f t="shared" si="1"/>
        <v>45</v>
      </c>
    </row>
    <row r="55" spans="1:17" ht="16.5" customHeight="1">
      <c r="A55" s="4"/>
      <c r="B55" s="7" t="s">
        <v>78</v>
      </c>
      <c r="C55" s="4"/>
      <c r="G55" s="24"/>
      <c r="H55" s="24"/>
      <c r="I55" s="24"/>
      <c r="J55" s="24"/>
      <c r="K55" s="19"/>
      <c r="L55" s="4"/>
      <c r="O55" s="102"/>
      <c r="P55" s="103" t="s">
        <v>39</v>
      </c>
      <c r="Q55" s="103">
        <f t="shared" si="1"/>
        <v>46</v>
      </c>
    </row>
    <row r="56" spans="1:17" ht="25.5" customHeight="1">
      <c r="I56" s="4"/>
      <c r="J56" s="4"/>
      <c r="K56" s="4"/>
      <c r="L56" s="4"/>
      <c r="O56" s="102"/>
      <c r="P56" s="103" t="s">
        <v>40</v>
      </c>
      <c r="Q56" s="103">
        <f t="shared" si="1"/>
        <v>47</v>
      </c>
    </row>
    <row r="57" spans="1:17" ht="25.5" customHeight="1">
      <c r="I57" s="4"/>
      <c r="J57" s="4"/>
      <c r="K57" s="4"/>
      <c r="L57" s="4"/>
    </row>
  </sheetData>
  <mergeCells count="111"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L6:L7"/>
    <mergeCell ref="A8:B8"/>
    <mergeCell ref="F8:H8"/>
    <mergeCell ref="J8:L8"/>
    <mergeCell ref="C10:D10"/>
    <mergeCell ref="E10:F10"/>
    <mergeCell ref="G10:H10"/>
    <mergeCell ref="I10:J10"/>
    <mergeCell ref="E3:H3"/>
    <mergeCell ref="A6:B7"/>
    <mergeCell ref="C6:C7"/>
    <mergeCell ref="D6:D8"/>
    <mergeCell ref="E6:F7"/>
    <mergeCell ref="G6:K7"/>
  </mergeCells>
  <phoneticPr fontId="1"/>
  <dataValidations count="4">
    <dataValidation imeMode="halfAlpha" allowBlank="1" showInputMessage="1" showErrorMessage="1" sqref="F8:H8 J8:L8 L29 I14:J40 I11 C14:C18 L23 L11 L17 C11 C38:C39 C35:C36 C32:C33 C29:C30 C26:C27 C23:C24 C20:C21 L35"/>
    <dataValidation imeMode="hiragana" allowBlank="1" showInputMessage="1" showErrorMessage="1" sqref="C37:D37 C40:D40 C19:D19 C22:D22 C25:D25 C28:D28 C31:D31 C34:D34 C12:D13"/>
    <dataValidation type="list" allowBlank="1" showInputMessage="1" showErrorMessage="1" sqref="C8 C50 C53">
      <formula1>$P$10:$P$56</formula1>
    </dataValidation>
    <dataValidation type="list" allowBlank="1" showInputMessage="1" showErrorMessage="1" sqref="A8">
      <formula1>$Q$10:$Q$56</formula1>
    </dataValidation>
  </dataValidations>
  <printOptions horizontalCentered="1"/>
  <pageMargins left="0.59055118110236227" right="0.59055118110236227" top="0.47244094488188981" bottom="0.51181102362204722" header="0.27559055118110237" footer="0.19685039370078741"/>
  <pageSetup paperSize="9" orientation="portrait" horizontalDpi="4294967293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57"/>
  <sheetViews>
    <sheetView view="pageBreakPreview" topLeftCell="A36" zoomScaleNormal="100" zoomScaleSheetLayoutView="100" workbookViewId="0">
      <selection activeCell="K48" sqref="K48"/>
    </sheetView>
  </sheetViews>
  <sheetFormatPr defaultColWidth="11" defaultRowHeight="25.5" customHeight="1"/>
  <cols>
    <col min="1" max="2" width="5.75" style="7" customWidth="1"/>
    <col min="3" max="3" width="10.75" style="7" customWidth="1"/>
    <col min="4" max="4" width="8.625" style="7" customWidth="1"/>
    <col min="5" max="6" width="8" style="7" customWidth="1"/>
    <col min="7" max="9" width="7" style="7" customWidth="1"/>
    <col min="10" max="10" width="8.25" style="7" customWidth="1"/>
    <col min="11" max="12" width="7.875" style="7" customWidth="1"/>
    <col min="13" max="13" width="12.375" style="7" customWidth="1"/>
    <col min="14" max="14" width="11" style="7"/>
    <col min="15" max="15" width="8.625" style="7" customWidth="1"/>
    <col min="16" max="16" width="6" style="7" customWidth="1"/>
    <col min="17" max="16384" width="11" style="7"/>
  </cols>
  <sheetData>
    <row r="1" spans="1:17" ht="10.5" customHeight="1">
      <c r="A1" s="6"/>
      <c r="B1" s="6"/>
    </row>
    <row r="2" spans="1:17" ht="21" customHeight="1">
      <c r="A2" s="6"/>
      <c r="B2" s="32"/>
      <c r="C2" s="10" t="s">
        <v>159</v>
      </c>
      <c r="D2" s="8" t="s">
        <v>92</v>
      </c>
      <c r="E2" s="31"/>
      <c r="F2" s="31"/>
      <c r="G2" s="31"/>
      <c r="H2" s="31"/>
      <c r="I2" s="31"/>
      <c r="J2" s="31"/>
      <c r="K2" s="31"/>
    </row>
    <row r="3" spans="1:17" ht="21" customHeight="1">
      <c r="A3" s="6"/>
      <c r="B3" s="6"/>
      <c r="D3" s="8"/>
      <c r="E3" s="135" t="s">
        <v>82</v>
      </c>
      <c r="F3" s="136"/>
      <c r="G3" s="136"/>
      <c r="H3" s="136"/>
      <c r="I3" s="8"/>
      <c r="J3" s="8"/>
    </row>
    <row r="4" spans="1:17" ht="21" customHeight="1">
      <c r="A4" s="6"/>
      <c r="B4" s="6"/>
      <c r="C4" s="106"/>
      <c r="D4" s="106"/>
      <c r="E4" s="106"/>
      <c r="F4" s="106"/>
      <c r="G4" s="106"/>
      <c r="H4" s="9" t="s">
        <v>86</v>
      </c>
      <c r="I4" s="9" t="s">
        <v>89</v>
      </c>
      <c r="J4" s="9" t="s">
        <v>90</v>
      </c>
      <c r="K4" s="10" t="s">
        <v>85</v>
      </c>
      <c r="L4" s="11" t="s">
        <v>87</v>
      </c>
    </row>
    <row r="5" spans="1:17" ht="6" customHeight="1"/>
    <row r="6" spans="1:17" ht="14.25" customHeight="1">
      <c r="A6" s="137" t="s">
        <v>1</v>
      </c>
      <c r="B6" s="137"/>
      <c r="C6" s="137" t="s">
        <v>0</v>
      </c>
      <c r="D6" s="144" t="s">
        <v>59</v>
      </c>
      <c r="E6" s="143" t="s">
        <v>76</v>
      </c>
      <c r="F6" s="144"/>
      <c r="G6" s="147"/>
      <c r="H6" s="147"/>
      <c r="I6" s="147"/>
      <c r="J6" s="147"/>
      <c r="K6" s="148"/>
      <c r="L6" s="137" t="s">
        <v>62</v>
      </c>
      <c r="M6" s="27"/>
    </row>
    <row r="7" spans="1:17" ht="14.25" customHeight="1">
      <c r="A7" s="137"/>
      <c r="B7" s="137"/>
      <c r="C7" s="137"/>
      <c r="D7" s="151"/>
      <c r="E7" s="145"/>
      <c r="F7" s="146"/>
      <c r="G7" s="149"/>
      <c r="H7" s="149"/>
      <c r="I7" s="149"/>
      <c r="J7" s="149"/>
      <c r="K7" s="150"/>
      <c r="L7" s="137"/>
      <c r="M7" s="27"/>
    </row>
    <row r="8" spans="1:17" ht="28.5" customHeight="1">
      <c r="A8" s="138"/>
      <c r="B8" s="138"/>
      <c r="C8" s="5"/>
      <c r="D8" s="146"/>
      <c r="E8" s="35" t="s">
        <v>60</v>
      </c>
      <c r="F8" s="152"/>
      <c r="G8" s="153"/>
      <c r="H8" s="154"/>
      <c r="I8" s="35" t="s">
        <v>61</v>
      </c>
      <c r="J8" s="152"/>
      <c r="K8" s="153"/>
      <c r="L8" s="154"/>
      <c r="M8" s="15"/>
    </row>
    <row r="9" spans="1:17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7" ht="40.5" customHeight="1">
      <c r="A10" s="35" t="s">
        <v>72</v>
      </c>
      <c r="B10" s="28" t="s">
        <v>77</v>
      </c>
      <c r="C10" s="155" t="s">
        <v>91</v>
      </c>
      <c r="D10" s="156"/>
      <c r="E10" s="139" t="s">
        <v>79</v>
      </c>
      <c r="F10" s="140"/>
      <c r="G10" s="141" t="s">
        <v>74</v>
      </c>
      <c r="H10" s="142"/>
      <c r="I10" s="139" t="s">
        <v>156</v>
      </c>
      <c r="J10" s="140"/>
      <c r="K10" s="34" t="s">
        <v>88</v>
      </c>
      <c r="L10" s="29" t="s">
        <v>75</v>
      </c>
      <c r="O10" s="102"/>
      <c r="P10" s="103" t="s">
        <v>2</v>
      </c>
      <c r="Q10" s="104" t="s">
        <v>41</v>
      </c>
    </row>
    <row r="11" spans="1:17" ht="13.5" customHeight="1">
      <c r="A11" s="192"/>
      <c r="B11" s="192"/>
      <c r="C11" s="188"/>
      <c r="D11" s="189"/>
      <c r="E11" s="158"/>
      <c r="F11" s="159"/>
      <c r="G11" s="167"/>
      <c r="H11" s="168"/>
      <c r="I11" s="173"/>
      <c r="J11" s="174"/>
      <c r="K11" s="164" t="str">
        <f>IF(I11="","",DATEDIF(I11,"2015/4/1","Y"))</f>
        <v/>
      </c>
      <c r="L11" s="183" t="e">
        <f>K11+K14</f>
        <v>#VALUE!</v>
      </c>
      <c r="O11" s="102"/>
      <c r="P11" s="103" t="s">
        <v>56</v>
      </c>
      <c r="Q11" s="104" t="s">
        <v>42</v>
      </c>
    </row>
    <row r="12" spans="1:17" ht="13.5" customHeight="1">
      <c r="A12" s="193"/>
      <c r="B12" s="193"/>
      <c r="C12" s="186"/>
      <c r="D12" s="187"/>
      <c r="E12" s="160"/>
      <c r="F12" s="161"/>
      <c r="G12" s="169"/>
      <c r="H12" s="170"/>
      <c r="I12" s="175"/>
      <c r="J12" s="176"/>
      <c r="K12" s="165"/>
      <c r="L12" s="184"/>
      <c r="O12" s="102"/>
      <c r="P12" s="103" t="s">
        <v>3</v>
      </c>
      <c r="Q12" s="104" t="s">
        <v>43</v>
      </c>
    </row>
    <row r="13" spans="1:17" ht="13.5" customHeight="1">
      <c r="A13" s="193"/>
      <c r="B13" s="193"/>
      <c r="C13" s="190"/>
      <c r="D13" s="191"/>
      <c r="E13" s="162"/>
      <c r="F13" s="163"/>
      <c r="G13" s="171"/>
      <c r="H13" s="172"/>
      <c r="I13" s="177"/>
      <c r="J13" s="178"/>
      <c r="K13" s="166"/>
      <c r="L13" s="184"/>
      <c r="O13" s="102"/>
      <c r="P13" s="103" t="s">
        <v>4</v>
      </c>
      <c r="Q13" s="104" t="s">
        <v>44</v>
      </c>
    </row>
    <row r="14" spans="1:17" ht="13.5" customHeight="1">
      <c r="A14" s="193"/>
      <c r="B14" s="193"/>
      <c r="C14" s="188"/>
      <c r="D14" s="189"/>
      <c r="E14" s="158"/>
      <c r="F14" s="159"/>
      <c r="G14" s="167"/>
      <c r="H14" s="168"/>
      <c r="I14" s="173"/>
      <c r="J14" s="174"/>
      <c r="K14" s="164" t="str">
        <f>IF(I14="","",DATEDIF(I14,"2015/4/1","Y"))</f>
        <v/>
      </c>
      <c r="L14" s="184"/>
      <c r="O14" s="102"/>
      <c r="P14" s="103" t="s">
        <v>50</v>
      </c>
      <c r="Q14" s="104" t="s">
        <v>45</v>
      </c>
    </row>
    <row r="15" spans="1:17" ht="13.5" customHeight="1">
      <c r="A15" s="193"/>
      <c r="B15" s="193"/>
      <c r="C15" s="186"/>
      <c r="D15" s="187"/>
      <c r="E15" s="160"/>
      <c r="F15" s="161"/>
      <c r="G15" s="169"/>
      <c r="H15" s="170"/>
      <c r="I15" s="175"/>
      <c r="J15" s="176"/>
      <c r="K15" s="165"/>
      <c r="L15" s="184"/>
      <c r="O15" s="102"/>
      <c r="P15" s="103" t="s">
        <v>5</v>
      </c>
      <c r="Q15" s="104" t="s">
        <v>46</v>
      </c>
    </row>
    <row r="16" spans="1:17" ht="13.5" customHeight="1">
      <c r="A16" s="194"/>
      <c r="B16" s="194"/>
      <c r="C16" s="190"/>
      <c r="D16" s="191"/>
      <c r="E16" s="162"/>
      <c r="F16" s="163"/>
      <c r="G16" s="171"/>
      <c r="H16" s="172"/>
      <c r="I16" s="177"/>
      <c r="J16" s="178"/>
      <c r="K16" s="166"/>
      <c r="L16" s="185"/>
      <c r="O16" s="102"/>
      <c r="P16" s="103" t="s">
        <v>51</v>
      </c>
      <c r="Q16" s="104" t="s">
        <v>47</v>
      </c>
    </row>
    <row r="17" spans="1:17" ht="13.5" customHeight="1">
      <c r="A17" s="192"/>
      <c r="B17" s="192"/>
      <c r="C17" s="188"/>
      <c r="D17" s="189"/>
      <c r="E17" s="158"/>
      <c r="F17" s="159"/>
      <c r="G17" s="167"/>
      <c r="H17" s="168"/>
      <c r="I17" s="173"/>
      <c r="J17" s="174"/>
      <c r="K17" s="164" t="str">
        <f>IF(I17="","",DATEDIF(I17,"2015/4/1","Y"))</f>
        <v/>
      </c>
      <c r="L17" s="183" t="e">
        <f>K17+K20</f>
        <v>#VALUE!</v>
      </c>
      <c r="O17" s="102"/>
      <c r="P17" s="103" t="s">
        <v>6</v>
      </c>
      <c r="Q17" s="104" t="s">
        <v>48</v>
      </c>
    </row>
    <row r="18" spans="1:17" ht="13.5" customHeight="1">
      <c r="A18" s="193"/>
      <c r="B18" s="193"/>
      <c r="C18" s="186"/>
      <c r="D18" s="187"/>
      <c r="E18" s="160"/>
      <c r="F18" s="161"/>
      <c r="G18" s="169"/>
      <c r="H18" s="170"/>
      <c r="I18" s="175"/>
      <c r="J18" s="176"/>
      <c r="K18" s="165"/>
      <c r="L18" s="184"/>
      <c r="O18" s="102"/>
      <c r="P18" s="103" t="s">
        <v>52</v>
      </c>
      <c r="Q18" s="104" t="s">
        <v>49</v>
      </c>
    </row>
    <row r="19" spans="1:17" ht="13.5" customHeight="1">
      <c r="A19" s="193"/>
      <c r="B19" s="193"/>
      <c r="C19" s="186"/>
      <c r="D19" s="187"/>
      <c r="E19" s="162"/>
      <c r="F19" s="163"/>
      <c r="G19" s="171"/>
      <c r="H19" s="172"/>
      <c r="I19" s="177"/>
      <c r="J19" s="178"/>
      <c r="K19" s="166"/>
      <c r="L19" s="184"/>
      <c r="O19" s="102"/>
      <c r="P19" s="103" t="s">
        <v>7</v>
      </c>
      <c r="Q19" s="104" t="s">
        <v>58</v>
      </c>
    </row>
    <row r="20" spans="1:17" ht="13.5" customHeight="1">
      <c r="A20" s="193"/>
      <c r="B20" s="193"/>
      <c r="C20" s="188"/>
      <c r="D20" s="189"/>
      <c r="E20" s="158"/>
      <c r="F20" s="159"/>
      <c r="G20" s="167"/>
      <c r="H20" s="168"/>
      <c r="I20" s="173"/>
      <c r="J20" s="174"/>
      <c r="K20" s="164" t="str">
        <f>IF(I20="","",DATEDIF(I20,"2015/4/1","Y"))</f>
        <v/>
      </c>
      <c r="L20" s="184"/>
      <c r="O20" s="102"/>
      <c r="P20" s="103" t="s">
        <v>53</v>
      </c>
      <c r="Q20" s="104">
        <f>Q19+1</f>
        <v>11</v>
      </c>
    </row>
    <row r="21" spans="1:17" ht="13.5" customHeight="1">
      <c r="A21" s="193"/>
      <c r="B21" s="193"/>
      <c r="C21" s="186"/>
      <c r="D21" s="187"/>
      <c r="E21" s="160"/>
      <c r="F21" s="161"/>
      <c r="G21" s="169"/>
      <c r="H21" s="170"/>
      <c r="I21" s="175"/>
      <c r="J21" s="176"/>
      <c r="K21" s="165"/>
      <c r="L21" s="184"/>
      <c r="O21" s="102"/>
      <c r="P21" s="103" t="s">
        <v>8</v>
      </c>
      <c r="Q21" s="104">
        <f t="shared" ref="Q21:Q24" si="0">Q20+1</f>
        <v>12</v>
      </c>
    </row>
    <row r="22" spans="1:17" ht="13.5" customHeight="1">
      <c r="A22" s="194"/>
      <c r="B22" s="194"/>
      <c r="C22" s="186"/>
      <c r="D22" s="187"/>
      <c r="E22" s="162"/>
      <c r="F22" s="163"/>
      <c r="G22" s="171"/>
      <c r="H22" s="172"/>
      <c r="I22" s="177"/>
      <c r="J22" s="178"/>
      <c r="K22" s="166"/>
      <c r="L22" s="185"/>
      <c r="O22" s="102"/>
      <c r="P22" s="103" t="s">
        <v>54</v>
      </c>
      <c r="Q22" s="104">
        <f t="shared" si="0"/>
        <v>13</v>
      </c>
    </row>
    <row r="23" spans="1:17" ht="13.5" customHeight="1">
      <c r="A23" s="199"/>
      <c r="B23" s="199"/>
      <c r="C23" s="202"/>
      <c r="D23" s="203"/>
      <c r="E23" s="204"/>
      <c r="F23" s="205"/>
      <c r="G23" s="206"/>
      <c r="H23" s="207"/>
      <c r="I23" s="212"/>
      <c r="J23" s="213"/>
      <c r="K23" s="164" t="str">
        <f>IF(I23="","",DATEDIF(I23,"2015/4/1","Y"))</f>
        <v/>
      </c>
      <c r="L23" s="183" t="e">
        <f>K23+K26</f>
        <v>#VALUE!</v>
      </c>
      <c r="O23" s="102"/>
      <c r="P23" s="103" t="s">
        <v>9</v>
      </c>
      <c r="Q23" s="103">
        <f>Q22+1</f>
        <v>14</v>
      </c>
    </row>
    <row r="24" spans="1:17" ht="13.5" customHeight="1">
      <c r="A24" s="200"/>
      <c r="B24" s="200"/>
      <c r="C24" s="218"/>
      <c r="D24" s="219"/>
      <c r="E24" s="220"/>
      <c r="F24" s="221"/>
      <c r="G24" s="208"/>
      <c r="H24" s="209"/>
      <c r="I24" s="214"/>
      <c r="J24" s="215"/>
      <c r="K24" s="165"/>
      <c r="L24" s="184"/>
      <c r="O24" s="102"/>
      <c r="P24" s="103" t="s">
        <v>55</v>
      </c>
      <c r="Q24" s="103">
        <f t="shared" si="0"/>
        <v>15</v>
      </c>
    </row>
    <row r="25" spans="1:17" ht="13.5" customHeight="1">
      <c r="A25" s="200"/>
      <c r="B25" s="200"/>
      <c r="C25" s="224"/>
      <c r="D25" s="225"/>
      <c r="E25" s="222"/>
      <c r="F25" s="223"/>
      <c r="G25" s="210"/>
      <c r="H25" s="211"/>
      <c r="I25" s="216"/>
      <c r="J25" s="217"/>
      <c r="K25" s="166"/>
      <c r="L25" s="184"/>
      <c r="O25" s="102"/>
      <c r="P25" s="103" t="s">
        <v>10</v>
      </c>
      <c r="Q25" s="103">
        <v>16</v>
      </c>
    </row>
    <row r="26" spans="1:17" ht="13.5" customHeight="1">
      <c r="A26" s="200"/>
      <c r="B26" s="200"/>
      <c r="C26" s="202"/>
      <c r="D26" s="203"/>
      <c r="E26" s="204"/>
      <c r="F26" s="205"/>
      <c r="G26" s="206"/>
      <c r="H26" s="207"/>
      <c r="I26" s="212"/>
      <c r="J26" s="213"/>
      <c r="K26" s="164" t="str">
        <f>IF(I26="","",DATEDIF(I26,"2015/4/1","Y"))</f>
        <v/>
      </c>
      <c r="L26" s="184"/>
      <c r="O26" s="102"/>
      <c r="P26" s="103" t="s">
        <v>11</v>
      </c>
      <c r="Q26" s="103">
        <v>17</v>
      </c>
    </row>
    <row r="27" spans="1:17" ht="13.5" customHeight="1">
      <c r="A27" s="200"/>
      <c r="B27" s="200"/>
      <c r="C27" s="218"/>
      <c r="D27" s="219"/>
      <c r="E27" s="220"/>
      <c r="F27" s="221"/>
      <c r="G27" s="208"/>
      <c r="H27" s="209"/>
      <c r="I27" s="214"/>
      <c r="J27" s="215"/>
      <c r="K27" s="165"/>
      <c r="L27" s="184"/>
      <c r="O27" s="102"/>
      <c r="P27" s="103" t="s">
        <v>12</v>
      </c>
      <c r="Q27" s="103">
        <v>18</v>
      </c>
    </row>
    <row r="28" spans="1:17" ht="13.5" customHeight="1">
      <c r="A28" s="201"/>
      <c r="B28" s="201"/>
      <c r="C28" s="224"/>
      <c r="D28" s="225"/>
      <c r="E28" s="222"/>
      <c r="F28" s="223"/>
      <c r="G28" s="210"/>
      <c r="H28" s="211"/>
      <c r="I28" s="216"/>
      <c r="J28" s="217"/>
      <c r="K28" s="166"/>
      <c r="L28" s="185"/>
      <c r="O28" s="102"/>
      <c r="P28" s="103" t="s">
        <v>13</v>
      </c>
      <c r="Q28" s="103">
        <f t="shared" ref="Q28:Q56" si="1">Q27+1</f>
        <v>19</v>
      </c>
    </row>
    <row r="29" spans="1:17" ht="13.5" customHeight="1">
      <c r="A29" s="179"/>
      <c r="B29" s="179"/>
      <c r="C29" s="188"/>
      <c r="D29" s="189"/>
      <c r="E29" s="158"/>
      <c r="F29" s="159"/>
      <c r="G29" s="167"/>
      <c r="H29" s="168"/>
      <c r="I29" s="173"/>
      <c r="J29" s="174"/>
      <c r="K29" s="164" t="str">
        <f>IF(I29="","",DATEDIF(I29,"2015/4/1","Y"))</f>
        <v/>
      </c>
      <c r="L29" s="183" t="e">
        <f>K29+K32</f>
        <v>#VALUE!</v>
      </c>
      <c r="O29" s="102"/>
      <c r="P29" s="103" t="s">
        <v>14</v>
      </c>
      <c r="Q29" s="103">
        <f t="shared" si="1"/>
        <v>20</v>
      </c>
    </row>
    <row r="30" spans="1:17" ht="13.5" customHeight="1">
      <c r="A30" s="180"/>
      <c r="B30" s="180"/>
      <c r="C30" s="186"/>
      <c r="D30" s="187"/>
      <c r="E30" s="160"/>
      <c r="F30" s="161"/>
      <c r="G30" s="169"/>
      <c r="H30" s="170"/>
      <c r="I30" s="175"/>
      <c r="J30" s="176"/>
      <c r="K30" s="165"/>
      <c r="L30" s="184"/>
      <c r="O30" s="102"/>
      <c r="P30" s="103" t="s">
        <v>15</v>
      </c>
      <c r="Q30" s="103">
        <f t="shared" si="1"/>
        <v>21</v>
      </c>
    </row>
    <row r="31" spans="1:17" ht="13.5" customHeight="1">
      <c r="A31" s="180"/>
      <c r="B31" s="180"/>
      <c r="C31" s="190"/>
      <c r="D31" s="191"/>
      <c r="E31" s="162"/>
      <c r="F31" s="163"/>
      <c r="G31" s="171"/>
      <c r="H31" s="172"/>
      <c r="I31" s="177"/>
      <c r="J31" s="178"/>
      <c r="K31" s="166"/>
      <c r="L31" s="184"/>
      <c r="O31" s="102"/>
      <c r="P31" s="103" t="s">
        <v>16</v>
      </c>
      <c r="Q31" s="103">
        <f>Q30+1</f>
        <v>22</v>
      </c>
    </row>
    <row r="32" spans="1:17" ht="13.5" customHeight="1">
      <c r="A32" s="180"/>
      <c r="B32" s="180"/>
      <c r="C32" s="188"/>
      <c r="D32" s="189"/>
      <c r="E32" s="158"/>
      <c r="F32" s="159"/>
      <c r="G32" s="167"/>
      <c r="H32" s="168"/>
      <c r="I32" s="173"/>
      <c r="J32" s="174"/>
      <c r="K32" s="164" t="str">
        <f>IF(I32="","",DATEDIF(I32,"2015/4/1","Y"))</f>
        <v/>
      </c>
      <c r="L32" s="184"/>
      <c r="O32" s="102"/>
      <c r="P32" s="103" t="s">
        <v>17</v>
      </c>
      <c r="Q32" s="103">
        <f t="shared" si="1"/>
        <v>23</v>
      </c>
    </row>
    <row r="33" spans="1:17" ht="13.5" customHeight="1">
      <c r="A33" s="180"/>
      <c r="B33" s="180"/>
      <c r="C33" s="186"/>
      <c r="D33" s="187"/>
      <c r="E33" s="160"/>
      <c r="F33" s="161"/>
      <c r="G33" s="169"/>
      <c r="H33" s="170"/>
      <c r="I33" s="175"/>
      <c r="J33" s="176"/>
      <c r="K33" s="165"/>
      <c r="L33" s="184"/>
      <c r="O33" s="102"/>
      <c r="P33" s="103" t="s">
        <v>18</v>
      </c>
      <c r="Q33" s="103">
        <f t="shared" si="1"/>
        <v>24</v>
      </c>
    </row>
    <row r="34" spans="1:17" ht="13.5" customHeight="1">
      <c r="A34" s="182"/>
      <c r="B34" s="182"/>
      <c r="C34" s="190"/>
      <c r="D34" s="191"/>
      <c r="E34" s="162"/>
      <c r="F34" s="163"/>
      <c r="G34" s="171"/>
      <c r="H34" s="172"/>
      <c r="I34" s="177"/>
      <c r="J34" s="178"/>
      <c r="K34" s="166"/>
      <c r="L34" s="185"/>
      <c r="O34" s="102"/>
      <c r="P34" s="103" t="s">
        <v>19</v>
      </c>
      <c r="Q34" s="103">
        <f t="shared" si="1"/>
        <v>25</v>
      </c>
    </row>
    <row r="35" spans="1:17" ht="13.5" customHeight="1">
      <c r="A35" s="179"/>
      <c r="B35" s="179"/>
      <c r="C35" s="188"/>
      <c r="D35" s="189"/>
      <c r="E35" s="158" t="str">
        <f>PHONETIC(E36)</f>
        <v/>
      </c>
      <c r="F35" s="159"/>
      <c r="G35" s="167"/>
      <c r="H35" s="168"/>
      <c r="I35" s="173"/>
      <c r="J35" s="174"/>
      <c r="K35" s="164" t="str">
        <f>IF(I35="","",DATEDIF(I35,"2015/4/1","Y"))</f>
        <v/>
      </c>
      <c r="L35" s="183" t="e">
        <f>K35+K38</f>
        <v>#VALUE!</v>
      </c>
      <c r="O35" s="102"/>
      <c r="P35" s="103" t="s">
        <v>20</v>
      </c>
      <c r="Q35" s="103">
        <f t="shared" si="1"/>
        <v>26</v>
      </c>
    </row>
    <row r="36" spans="1:17" ht="13.5" customHeight="1">
      <c r="A36" s="180"/>
      <c r="B36" s="180"/>
      <c r="C36" s="186" t="str">
        <f>PHONETIC(C37)</f>
        <v/>
      </c>
      <c r="D36" s="187"/>
      <c r="E36" s="160"/>
      <c r="F36" s="161"/>
      <c r="G36" s="169"/>
      <c r="H36" s="170"/>
      <c r="I36" s="175"/>
      <c r="J36" s="176"/>
      <c r="K36" s="165"/>
      <c r="L36" s="184"/>
      <c r="O36" s="102"/>
      <c r="P36" s="103" t="s">
        <v>21</v>
      </c>
      <c r="Q36" s="103">
        <f t="shared" si="1"/>
        <v>27</v>
      </c>
    </row>
    <row r="37" spans="1:17" ht="13.5" customHeight="1">
      <c r="A37" s="180"/>
      <c r="B37" s="180"/>
      <c r="C37" s="190"/>
      <c r="D37" s="191"/>
      <c r="E37" s="162"/>
      <c r="F37" s="163"/>
      <c r="G37" s="171"/>
      <c r="H37" s="172"/>
      <c r="I37" s="177"/>
      <c r="J37" s="178"/>
      <c r="K37" s="166"/>
      <c r="L37" s="184"/>
      <c r="O37" s="102"/>
      <c r="P37" s="103" t="s">
        <v>22</v>
      </c>
      <c r="Q37" s="103">
        <f t="shared" si="1"/>
        <v>28</v>
      </c>
    </row>
    <row r="38" spans="1:17" ht="13.5" customHeight="1">
      <c r="A38" s="180"/>
      <c r="B38" s="180"/>
      <c r="C38" s="188"/>
      <c r="D38" s="189"/>
      <c r="E38" s="158" t="str">
        <f>PHONETIC(E39)</f>
        <v/>
      </c>
      <c r="F38" s="159"/>
      <c r="G38" s="167"/>
      <c r="H38" s="168"/>
      <c r="I38" s="173"/>
      <c r="J38" s="174"/>
      <c r="K38" s="164" t="str">
        <f>IF(I38="","",DATEDIF(I38,"2015/4/1","Y"))</f>
        <v/>
      </c>
      <c r="L38" s="184"/>
      <c r="O38" s="102"/>
      <c r="P38" s="103" t="s">
        <v>23</v>
      </c>
      <c r="Q38" s="103">
        <f t="shared" si="1"/>
        <v>29</v>
      </c>
    </row>
    <row r="39" spans="1:17" ht="13.5" customHeight="1">
      <c r="A39" s="180"/>
      <c r="B39" s="180"/>
      <c r="C39" s="186" t="str">
        <f>PHONETIC(C40)</f>
        <v/>
      </c>
      <c r="D39" s="187"/>
      <c r="E39" s="160"/>
      <c r="F39" s="161"/>
      <c r="G39" s="169"/>
      <c r="H39" s="170"/>
      <c r="I39" s="175"/>
      <c r="J39" s="176"/>
      <c r="K39" s="165"/>
      <c r="L39" s="184"/>
      <c r="O39" s="102"/>
      <c r="P39" s="103" t="s">
        <v>24</v>
      </c>
      <c r="Q39" s="103">
        <f t="shared" si="1"/>
        <v>30</v>
      </c>
    </row>
    <row r="40" spans="1:17" ht="13.5" customHeight="1">
      <c r="A40" s="181"/>
      <c r="B40" s="181"/>
      <c r="C40" s="190"/>
      <c r="D40" s="191"/>
      <c r="E40" s="162"/>
      <c r="F40" s="163"/>
      <c r="G40" s="171"/>
      <c r="H40" s="172"/>
      <c r="I40" s="177"/>
      <c r="J40" s="178"/>
      <c r="K40" s="166"/>
      <c r="L40" s="185"/>
      <c r="O40" s="102"/>
      <c r="P40" s="103" t="s">
        <v>25</v>
      </c>
      <c r="Q40" s="103">
        <f t="shared" si="1"/>
        <v>31</v>
      </c>
    </row>
    <row r="41" spans="1:17" ht="14.25" customHeight="1">
      <c r="A41" s="18" t="s">
        <v>80</v>
      </c>
      <c r="B41" s="18"/>
      <c r="C41" s="37"/>
      <c r="D41" s="3"/>
      <c r="E41" s="3"/>
      <c r="F41" s="1"/>
      <c r="G41" s="1"/>
      <c r="H41" s="105"/>
      <c r="I41" s="105"/>
      <c r="J41" s="3"/>
      <c r="K41" s="37"/>
      <c r="L41" s="37"/>
      <c r="O41" s="102"/>
      <c r="P41" s="103" t="s">
        <v>26</v>
      </c>
      <c r="Q41" s="103">
        <f t="shared" si="1"/>
        <v>32</v>
      </c>
    </row>
    <row r="42" spans="1:17" ht="14.25" customHeight="1">
      <c r="A42" s="4" t="s">
        <v>63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2"/>
      <c r="P42" s="103" t="s">
        <v>57</v>
      </c>
      <c r="Q42" s="103">
        <f t="shared" si="1"/>
        <v>33</v>
      </c>
    </row>
    <row r="43" spans="1:17" ht="14.25" customHeight="1">
      <c r="A43" s="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2"/>
      <c r="P43" s="103" t="s">
        <v>27</v>
      </c>
      <c r="Q43" s="103">
        <f t="shared" si="1"/>
        <v>34</v>
      </c>
    </row>
    <row r="44" spans="1:17" ht="14.25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102"/>
      <c r="P44" s="103" t="s">
        <v>28</v>
      </c>
      <c r="Q44" s="103">
        <f t="shared" si="1"/>
        <v>35</v>
      </c>
    </row>
    <row r="45" spans="1:17" ht="14.25" customHeight="1">
      <c r="A45" s="4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102"/>
      <c r="P45" s="103" t="s">
        <v>29</v>
      </c>
      <c r="Q45" s="103">
        <f>Q44+1</f>
        <v>36</v>
      </c>
    </row>
    <row r="46" spans="1:17" ht="8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102"/>
      <c r="P46" s="103" t="s">
        <v>30</v>
      </c>
      <c r="Q46" s="103">
        <f>Q45+1</f>
        <v>37</v>
      </c>
    </row>
    <row r="47" spans="1:17" ht="14.25" customHeight="1">
      <c r="A47" s="4" t="s">
        <v>65</v>
      </c>
      <c r="B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102"/>
      <c r="P47" s="103" t="s">
        <v>31</v>
      </c>
      <c r="Q47" s="103">
        <f t="shared" si="1"/>
        <v>38</v>
      </c>
    </row>
    <row r="48" spans="1:17" ht="10.5" customHeight="1">
      <c r="A48" s="4"/>
      <c r="B48" s="4"/>
      <c r="C48" s="4"/>
      <c r="K48" s="4"/>
      <c r="L48" s="4"/>
      <c r="M48" s="4"/>
      <c r="O48" s="102"/>
      <c r="P48" s="103" t="s">
        <v>32</v>
      </c>
      <c r="Q48" s="103">
        <f t="shared" si="1"/>
        <v>39</v>
      </c>
    </row>
    <row r="49" spans="1:17" ht="20.25" customHeight="1">
      <c r="A49" s="4"/>
      <c r="B49" s="20" t="s">
        <v>66</v>
      </c>
      <c r="C49" s="20" t="s">
        <v>167</v>
      </c>
      <c r="D49" s="30" t="s">
        <v>165</v>
      </c>
      <c r="E49" s="20" t="s">
        <v>170</v>
      </c>
      <c r="H49" s="4"/>
      <c r="I49" s="4"/>
      <c r="J49" s="4"/>
      <c r="K49" s="4"/>
      <c r="L49" s="19"/>
      <c r="O49" s="102"/>
      <c r="P49" s="103" t="s">
        <v>33</v>
      </c>
      <c r="Q49" s="103">
        <f>Q48+1</f>
        <v>40</v>
      </c>
    </row>
    <row r="50" spans="1:17" ht="22.5" customHeight="1">
      <c r="A50" s="4"/>
      <c r="B50" s="4"/>
      <c r="C50" s="25"/>
      <c r="D50" s="4" t="s">
        <v>68</v>
      </c>
      <c r="H50" s="20" t="s">
        <v>67</v>
      </c>
      <c r="I50" s="157"/>
      <c r="J50" s="157"/>
      <c r="K50" s="157"/>
      <c r="L50" s="21" t="s">
        <v>62</v>
      </c>
      <c r="O50" s="102"/>
      <c r="P50" s="103" t="s">
        <v>34</v>
      </c>
      <c r="Q50" s="103">
        <f t="shared" si="1"/>
        <v>41</v>
      </c>
    </row>
    <row r="51" spans="1:17" ht="22.5" customHeight="1">
      <c r="A51" s="4"/>
      <c r="B51" s="4"/>
      <c r="C51" s="4"/>
      <c r="D51" s="4"/>
      <c r="H51" s="20"/>
      <c r="I51" s="14"/>
      <c r="J51" s="14"/>
      <c r="K51" s="14"/>
      <c r="L51" s="37"/>
      <c r="O51" s="102"/>
      <c r="P51" s="103" t="s">
        <v>35</v>
      </c>
      <c r="Q51" s="103">
        <f t="shared" si="1"/>
        <v>42</v>
      </c>
    </row>
    <row r="52" spans="1:17" ht="22.5" customHeight="1">
      <c r="A52" s="4"/>
      <c r="B52" s="4"/>
      <c r="C52" s="4"/>
      <c r="D52" s="4"/>
      <c r="O52" s="102"/>
      <c r="P52" s="103" t="s">
        <v>36</v>
      </c>
      <c r="Q52" s="103">
        <f t="shared" si="1"/>
        <v>43</v>
      </c>
    </row>
    <row r="53" spans="1:17" ht="22.5" customHeight="1">
      <c r="A53" s="4"/>
      <c r="B53" s="4"/>
      <c r="C53" s="25"/>
      <c r="D53" s="19" t="s">
        <v>84</v>
      </c>
      <c r="E53" s="19"/>
      <c r="F53" s="19"/>
      <c r="G53" s="19"/>
      <c r="H53" s="22" t="s">
        <v>67</v>
      </c>
      <c r="I53" s="157"/>
      <c r="J53" s="157"/>
      <c r="K53" s="157"/>
      <c r="L53" s="21" t="s">
        <v>62</v>
      </c>
      <c r="O53" s="102"/>
      <c r="P53" s="103" t="s">
        <v>37</v>
      </c>
      <c r="Q53" s="103">
        <f t="shared" si="1"/>
        <v>44</v>
      </c>
    </row>
    <row r="54" spans="1:17" ht="18.75" customHeight="1">
      <c r="A54" s="23"/>
      <c r="B54" s="23"/>
      <c r="C54" s="4"/>
      <c r="J54" s="4"/>
      <c r="K54" s="19"/>
      <c r="L54" s="19"/>
      <c r="O54" s="102"/>
      <c r="P54" s="103" t="s">
        <v>38</v>
      </c>
      <c r="Q54" s="103">
        <f t="shared" si="1"/>
        <v>45</v>
      </c>
    </row>
    <row r="55" spans="1:17" ht="16.5" customHeight="1">
      <c r="A55" s="4"/>
      <c r="B55" s="7" t="s">
        <v>78</v>
      </c>
      <c r="C55" s="4"/>
      <c r="G55" s="24"/>
      <c r="H55" s="24"/>
      <c r="I55" s="24"/>
      <c r="J55" s="24"/>
      <c r="K55" s="19"/>
      <c r="L55" s="4"/>
      <c r="O55" s="102"/>
      <c r="P55" s="103" t="s">
        <v>39</v>
      </c>
      <c r="Q55" s="103">
        <f t="shared" si="1"/>
        <v>46</v>
      </c>
    </row>
    <row r="56" spans="1:17" ht="25.5" customHeight="1">
      <c r="I56" s="4"/>
      <c r="J56" s="4"/>
      <c r="K56" s="4"/>
      <c r="L56" s="4"/>
      <c r="O56" s="102"/>
      <c r="P56" s="103" t="s">
        <v>40</v>
      </c>
      <c r="Q56" s="103">
        <f t="shared" si="1"/>
        <v>47</v>
      </c>
    </row>
    <row r="57" spans="1:17" ht="25.5" customHeight="1">
      <c r="I57" s="4"/>
      <c r="J57" s="4"/>
      <c r="K57" s="4"/>
      <c r="L57" s="4"/>
    </row>
  </sheetData>
  <mergeCells count="111"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L6:L7"/>
    <mergeCell ref="A8:B8"/>
    <mergeCell ref="F8:H8"/>
    <mergeCell ref="J8:L8"/>
    <mergeCell ref="C10:D10"/>
    <mergeCell ref="E10:F10"/>
    <mergeCell ref="G10:H10"/>
    <mergeCell ref="I10:J10"/>
    <mergeCell ref="E3:H3"/>
    <mergeCell ref="A6:B7"/>
    <mergeCell ref="C6:C7"/>
    <mergeCell ref="D6:D8"/>
    <mergeCell ref="E6:F7"/>
    <mergeCell ref="G6:K7"/>
  </mergeCells>
  <phoneticPr fontId="1"/>
  <dataValidations count="4">
    <dataValidation imeMode="halfAlpha" allowBlank="1" showInputMessage="1" showErrorMessage="1" sqref="F8:H8 J8:L8 L29 I14:J40 I11 C17:C24 L23 L11 L17 C11 C38:C39 C35:C36 C32:C33 C29:C30 C26:C27 C14:C15 L35"/>
    <dataValidation imeMode="hiragana" allowBlank="1" showInputMessage="1" showErrorMessage="1" sqref="C12:D13 C16:D16 C40:D40 C37:D37 C25:D25 C28:D28 C31:D31 C34:D34"/>
    <dataValidation type="list" allowBlank="1" showInputMessage="1" showErrorMessage="1" sqref="C8 C50 C53">
      <formula1>$P$10:$P$56</formula1>
    </dataValidation>
    <dataValidation type="list" allowBlank="1" showInputMessage="1" showErrorMessage="1" sqref="A8">
      <formula1>$Q$10:$Q$56</formula1>
    </dataValidation>
  </dataValidations>
  <printOptions horizontalCentered="1"/>
  <pageMargins left="0.59055118110236227" right="0.59055118110236227" top="0.47244094488188981" bottom="0.51181102362204722" header="0.27559055118110237" footer="0.19685039370078741"/>
  <pageSetup paperSize="9" scale="99" orientation="portrait" horizontalDpi="4294967293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57"/>
  <sheetViews>
    <sheetView view="pageBreakPreview" topLeftCell="A37" zoomScaleNormal="100" zoomScaleSheetLayoutView="100" workbookViewId="0">
      <selection activeCell="K45" sqref="K45"/>
    </sheetView>
  </sheetViews>
  <sheetFormatPr defaultColWidth="11" defaultRowHeight="25.5" customHeight="1"/>
  <cols>
    <col min="1" max="2" width="5.75" style="7" customWidth="1"/>
    <col min="3" max="3" width="10.75" style="7" customWidth="1"/>
    <col min="4" max="4" width="8.625" style="7" customWidth="1"/>
    <col min="5" max="6" width="8" style="7" customWidth="1"/>
    <col min="7" max="9" width="7" style="7" customWidth="1"/>
    <col min="10" max="10" width="8.25" style="7" customWidth="1"/>
    <col min="11" max="12" width="7.875" style="7" customWidth="1"/>
    <col min="13" max="13" width="12.375" style="7" customWidth="1"/>
    <col min="14" max="14" width="11" style="7"/>
    <col min="15" max="15" width="8.625" style="7" customWidth="1"/>
    <col min="16" max="16" width="6" style="7" customWidth="1"/>
    <col min="17" max="16384" width="11" style="7"/>
  </cols>
  <sheetData>
    <row r="1" spans="1:17" ht="10.5" customHeight="1">
      <c r="A1" s="6"/>
      <c r="B1" s="6"/>
    </row>
    <row r="2" spans="1:17" ht="21" customHeight="1">
      <c r="A2" s="6"/>
      <c r="B2" s="32"/>
      <c r="C2" s="10" t="s">
        <v>159</v>
      </c>
      <c r="D2" s="8" t="s">
        <v>92</v>
      </c>
      <c r="E2" s="31"/>
      <c r="F2" s="31"/>
      <c r="G2" s="31"/>
      <c r="H2" s="31"/>
      <c r="I2" s="31"/>
      <c r="J2" s="31"/>
      <c r="K2" s="31"/>
    </row>
    <row r="3" spans="1:17" ht="21" customHeight="1">
      <c r="A3" s="6"/>
      <c r="B3" s="6"/>
      <c r="D3" s="8"/>
      <c r="E3" s="135" t="s">
        <v>82</v>
      </c>
      <c r="F3" s="136"/>
      <c r="G3" s="136"/>
      <c r="H3" s="136"/>
      <c r="I3" s="8"/>
      <c r="J3" s="8"/>
    </row>
    <row r="4" spans="1:17" ht="21" customHeight="1">
      <c r="A4" s="6"/>
      <c r="B4" s="6"/>
      <c r="C4" s="106"/>
      <c r="D4" s="106"/>
      <c r="E4" s="106"/>
      <c r="F4" s="106"/>
      <c r="G4" s="106"/>
      <c r="H4" s="9" t="s">
        <v>86</v>
      </c>
      <c r="I4" s="9" t="s">
        <v>89</v>
      </c>
      <c r="J4" s="9" t="s">
        <v>90</v>
      </c>
      <c r="K4" s="10" t="s">
        <v>85</v>
      </c>
      <c r="L4" s="11" t="s">
        <v>87</v>
      </c>
    </row>
    <row r="5" spans="1:17" ht="6" customHeight="1"/>
    <row r="6" spans="1:17" ht="14.25" customHeight="1">
      <c r="A6" s="137" t="s">
        <v>1</v>
      </c>
      <c r="B6" s="137"/>
      <c r="C6" s="137" t="s">
        <v>0</v>
      </c>
      <c r="D6" s="144" t="s">
        <v>59</v>
      </c>
      <c r="E6" s="143" t="s">
        <v>76</v>
      </c>
      <c r="F6" s="144"/>
      <c r="G6" s="147"/>
      <c r="H6" s="147"/>
      <c r="I6" s="147"/>
      <c r="J6" s="147"/>
      <c r="K6" s="148"/>
      <c r="L6" s="137" t="s">
        <v>62</v>
      </c>
      <c r="M6" s="27"/>
    </row>
    <row r="7" spans="1:17" ht="14.25" customHeight="1">
      <c r="A7" s="137"/>
      <c r="B7" s="137"/>
      <c r="C7" s="137"/>
      <c r="D7" s="151"/>
      <c r="E7" s="145"/>
      <c r="F7" s="146"/>
      <c r="G7" s="149"/>
      <c r="H7" s="149"/>
      <c r="I7" s="149"/>
      <c r="J7" s="149"/>
      <c r="K7" s="150"/>
      <c r="L7" s="137"/>
      <c r="M7" s="27"/>
    </row>
    <row r="8" spans="1:17" ht="28.5" customHeight="1">
      <c r="A8" s="138"/>
      <c r="B8" s="138"/>
      <c r="C8" s="5"/>
      <c r="D8" s="146"/>
      <c r="E8" s="35" t="s">
        <v>60</v>
      </c>
      <c r="F8" s="152"/>
      <c r="G8" s="153"/>
      <c r="H8" s="154"/>
      <c r="I8" s="35" t="s">
        <v>61</v>
      </c>
      <c r="J8" s="152"/>
      <c r="K8" s="153"/>
      <c r="L8" s="154"/>
      <c r="M8" s="15"/>
    </row>
    <row r="9" spans="1:17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7" ht="40.5" customHeight="1">
      <c r="A10" s="35" t="s">
        <v>72</v>
      </c>
      <c r="B10" s="28" t="s">
        <v>77</v>
      </c>
      <c r="C10" s="155" t="s">
        <v>91</v>
      </c>
      <c r="D10" s="156"/>
      <c r="E10" s="139" t="s">
        <v>79</v>
      </c>
      <c r="F10" s="140"/>
      <c r="G10" s="141" t="s">
        <v>74</v>
      </c>
      <c r="H10" s="142"/>
      <c r="I10" s="139" t="s">
        <v>156</v>
      </c>
      <c r="J10" s="140"/>
      <c r="K10" s="34" t="s">
        <v>88</v>
      </c>
      <c r="L10" s="29" t="s">
        <v>75</v>
      </c>
      <c r="O10" s="102"/>
      <c r="P10" s="103" t="s">
        <v>2</v>
      </c>
      <c r="Q10" s="104" t="s">
        <v>41</v>
      </c>
    </row>
    <row r="11" spans="1:17" ht="13.5" customHeight="1">
      <c r="A11" s="192"/>
      <c r="B11" s="192"/>
      <c r="C11" s="188"/>
      <c r="D11" s="189"/>
      <c r="E11" s="158"/>
      <c r="F11" s="159"/>
      <c r="G11" s="167"/>
      <c r="H11" s="168"/>
      <c r="I11" s="173"/>
      <c r="J11" s="174"/>
      <c r="K11" s="164" t="str">
        <f>IF(I11="","",DATEDIF(I11,"2015/4/1","Y"))</f>
        <v/>
      </c>
      <c r="L11" s="183" t="e">
        <f>K11+K14</f>
        <v>#VALUE!</v>
      </c>
      <c r="O11" s="102"/>
      <c r="P11" s="103" t="s">
        <v>56</v>
      </c>
      <c r="Q11" s="104" t="s">
        <v>42</v>
      </c>
    </row>
    <row r="12" spans="1:17" ht="13.5" customHeight="1">
      <c r="A12" s="193"/>
      <c r="B12" s="193"/>
      <c r="C12" s="186"/>
      <c r="D12" s="187"/>
      <c r="E12" s="160"/>
      <c r="F12" s="161"/>
      <c r="G12" s="169"/>
      <c r="H12" s="170"/>
      <c r="I12" s="175"/>
      <c r="J12" s="176"/>
      <c r="K12" s="165"/>
      <c r="L12" s="184"/>
      <c r="O12" s="102"/>
      <c r="P12" s="103" t="s">
        <v>3</v>
      </c>
      <c r="Q12" s="104" t="s">
        <v>43</v>
      </c>
    </row>
    <row r="13" spans="1:17" ht="13.5" customHeight="1">
      <c r="A13" s="193"/>
      <c r="B13" s="193"/>
      <c r="C13" s="190"/>
      <c r="D13" s="191"/>
      <c r="E13" s="162"/>
      <c r="F13" s="163"/>
      <c r="G13" s="171"/>
      <c r="H13" s="172"/>
      <c r="I13" s="177"/>
      <c r="J13" s="178"/>
      <c r="K13" s="166"/>
      <c r="L13" s="184"/>
      <c r="O13" s="102"/>
      <c r="P13" s="103" t="s">
        <v>4</v>
      </c>
      <c r="Q13" s="104" t="s">
        <v>44</v>
      </c>
    </row>
    <row r="14" spans="1:17" ht="13.5" customHeight="1">
      <c r="A14" s="193"/>
      <c r="B14" s="193"/>
      <c r="C14" s="188"/>
      <c r="D14" s="189"/>
      <c r="E14" s="158"/>
      <c r="F14" s="159"/>
      <c r="G14" s="167"/>
      <c r="H14" s="168"/>
      <c r="I14" s="173"/>
      <c r="J14" s="174"/>
      <c r="K14" s="164" t="str">
        <f>IF(I14="","",DATEDIF(I14,"2015/4/1","Y"))</f>
        <v/>
      </c>
      <c r="L14" s="184"/>
      <c r="O14" s="102"/>
      <c r="P14" s="103" t="s">
        <v>50</v>
      </c>
      <c r="Q14" s="104" t="s">
        <v>45</v>
      </c>
    </row>
    <row r="15" spans="1:17" ht="13.5" customHeight="1">
      <c r="A15" s="193"/>
      <c r="B15" s="193"/>
      <c r="C15" s="186"/>
      <c r="D15" s="187"/>
      <c r="E15" s="160"/>
      <c r="F15" s="161"/>
      <c r="G15" s="169"/>
      <c r="H15" s="170"/>
      <c r="I15" s="175"/>
      <c r="J15" s="176"/>
      <c r="K15" s="165"/>
      <c r="L15" s="184"/>
      <c r="O15" s="102"/>
      <c r="P15" s="103" t="s">
        <v>5</v>
      </c>
      <c r="Q15" s="104" t="s">
        <v>46</v>
      </c>
    </row>
    <row r="16" spans="1:17" ht="13.5" customHeight="1">
      <c r="A16" s="194"/>
      <c r="B16" s="194"/>
      <c r="C16" s="190"/>
      <c r="D16" s="191"/>
      <c r="E16" s="162"/>
      <c r="F16" s="163"/>
      <c r="G16" s="171"/>
      <c r="H16" s="172"/>
      <c r="I16" s="177"/>
      <c r="J16" s="178"/>
      <c r="K16" s="166"/>
      <c r="L16" s="185"/>
      <c r="O16" s="102"/>
      <c r="P16" s="103" t="s">
        <v>51</v>
      </c>
      <c r="Q16" s="104" t="s">
        <v>47</v>
      </c>
    </row>
    <row r="17" spans="1:17" ht="13.5" customHeight="1">
      <c r="A17" s="192"/>
      <c r="B17" s="192"/>
      <c r="C17" s="188"/>
      <c r="D17" s="189"/>
      <c r="E17" s="158"/>
      <c r="F17" s="159"/>
      <c r="G17" s="167"/>
      <c r="H17" s="168"/>
      <c r="I17" s="173"/>
      <c r="J17" s="174"/>
      <c r="K17" s="164" t="str">
        <f>IF(I17="","",DATEDIF(I17,"2015/4/1","Y"))</f>
        <v/>
      </c>
      <c r="L17" s="183" t="e">
        <f>K17+K20</f>
        <v>#VALUE!</v>
      </c>
      <c r="O17" s="102"/>
      <c r="P17" s="103" t="s">
        <v>6</v>
      </c>
      <c r="Q17" s="104" t="s">
        <v>48</v>
      </c>
    </row>
    <row r="18" spans="1:17" ht="13.5" customHeight="1">
      <c r="A18" s="193"/>
      <c r="B18" s="193"/>
      <c r="C18" s="186"/>
      <c r="D18" s="187"/>
      <c r="E18" s="160"/>
      <c r="F18" s="161"/>
      <c r="G18" s="169"/>
      <c r="H18" s="170"/>
      <c r="I18" s="175"/>
      <c r="J18" s="176"/>
      <c r="K18" s="165"/>
      <c r="L18" s="184"/>
      <c r="O18" s="102"/>
      <c r="P18" s="103" t="s">
        <v>52</v>
      </c>
      <c r="Q18" s="104" t="s">
        <v>49</v>
      </c>
    </row>
    <row r="19" spans="1:17" ht="13.5" customHeight="1">
      <c r="A19" s="193"/>
      <c r="B19" s="193"/>
      <c r="C19" s="190"/>
      <c r="D19" s="191"/>
      <c r="E19" s="162"/>
      <c r="F19" s="163"/>
      <c r="G19" s="171"/>
      <c r="H19" s="172"/>
      <c r="I19" s="177"/>
      <c r="J19" s="178"/>
      <c r="K19" s="166"/>
      <c r="L19" s="184"/>
      <c r="O19" s="102"/>
      <c r="P19" s="103" t="s">
        <v>7</v>
      </c>
      <c r="Q19" s="104" t="s">
        <v>58</v>
      </c>
    </row>
    <row r="20" spans="1:17" ht="13.5" customHeight="1">
      <c r="A20" s="193"/>
      <c r="B20" s="193"/>
      <c r="C20" s="188"/>
      <c r="D20" s="189"/>
      <c r="E20" s="158"/>
      <c r="F20" s="159"/>
      <c r="G20" s="167"/>
      <c r="H20" s="168"/>
      <c r="I20" s="173"/>
      <c r="J20" s="174"/>
      <c r="K20" s="164" t="str">
        <f>IF(I20="","",DATEDIF(I20,"2015/4/1","Y"))</f>
        <v/>
      </c>
      <c r="L20" s="184"/>
      <c r="O20" s="102"/>
      <c r="P20" s="103" t="s">
        <v>53</v>
      </c>
      <c r="Q20" s="104">
        <f>Q19+1</f>
        <v>11</v>
      </c>
    </row>
    <row r="21" spans="1:17" ht="13.5" customHeight="1">
      <c r="A21" s="193"/>
      <c r="B21" s="193"/>
      <c r="C21" s="186"/>
      <c r="D21" s="187"/>
      <c r="E21" s="160"/>
      <c r="F21" s="161"/>
      <c r="G21" s="169"/>
      <c r="H21" s="170"/>
      <c r="I21" s="175"/>
      <c r="J21" s="176"/>
      <c r="K21" s="165"/>
      <c r="L21" s="184"/>
      <c r="O21" s="102"/>
      <c r="P21" s="103" t="s">
        <v>8</v>
      </c>
      <c r="Q21" s="104">
        <f t="shared" ref="Q21:Q24" si="0">Q20+1</f>
        <v>12</v>
      </c>
    </row>
    <row r="22" spans="1:17" ht="13.5" customHeight="1">
      <c r="A22" s="194"/>
      <c r="B22" s="194"/>
      <c r="C22" s="190"/>
      <c r="D22" s="191"/>
      <c r="E22" s="162"/>
      <c r="F22" s="163"/>
      <c r="G22" s="171"/>
      <c r="H22" s="172"/>
      <c r="I22" s="177"/>
      <c r="J22" s="178"/>
      <c r="K22" s="166"/>
      <c r="L22" s="185"/>
      <c r="O22" s="102"/>
      <c r="P22" s="103" t="s">
        <v>54</v>
      </c>
      <c r="Q22" s="104">
        <f t="shared" si="0"/>
        <v>13</v>
      </c>
    </row>
    <row r="23" spans="1:17" ht="13.5" customHeight="1">
      <c r="A23" s="192"/>
      <c r="B23" s="192"/>
      <c r="C23" s="188"/>
      <c r="D23" s="189"/>
      <c r="E23" s="158"/>
      <c r="F23" s="159"/>
      <c r="G23" s="167"/>
      <c r="H23" s="168"/>
      <c r="I23" s="173"/>
      <c r="J23" s="174"/>
      <c r="K23" s="164" t="str">
        <f>IF(I23="","",DATEDIF(I23,"2015/4/1","Y"))</f>
        <v/>
      </c>
      <c r="L23" s="183" t="e">
        <f>K23+K26</f>
        <v>#VALUE!</v>
      </c>
      <c r="O23" s="102"/>
      <c r="P23" s="103" t="s">
        <v>9</v>
      </c>
      <c r="Q23" s="103">
        <f>Q22+1</f>
        <v>14</v>
      </c>
    </row>
    <row r="24" spans="1:17" ht="13.5" customHeight="1">
      <c r="A24" s="193"/>
      <c r="B24" s="193"/>
      <c r="C24" s="186"/>
      <c r="D24" s="187"/>
      <c r="E24" s="160"/>
      <c r="F24" s="161"/>
      <c r="G24" s="169"/>
      <c r="H24" s="170"/>
      <c r="I24" s="175"/>
      <c r="J24" s="176"/>
      <c r="K24" s="165"/>
      <c r="L24" s="184"/>
      <c r="O24" s="102"/>
      <c r="P24" s="103" t="s">
        <v>55</v>
      </c>
      <c r="Q24" s="103">
        <f t="shared" si="0"/>
        <v>15</v>
      </c>
    </row>
    <row r="25" spans="1:17" ht="13.5" customHeight="1">
      <c r="A25" s="193"/>
      <c r="B25" s="193"/>
      <c r="C25" s="190"/>
      <c r="D25" s="191"/>
      <c r="E25" s="162"/>
      <c r="F25" s="163"/>
      <c r="G25" s="171"/>
      <c r="H25" s="172"/>
      <c r="I25" s="177"/>
      <c r="J25" s="178"/>
      <c r="K25" s="166"/>
      <c r="L25" s="184"/>
      <c r="O25" s="102"/>
      <c r="P25" s="103" t="s">
        <v>10</v>
      </c>
      <c r="Q25" s="103">
        <v>16</v>
      </c>
    </row>
    <row r="26" spans="1:17" ht="13.5" customHeight="1">
      <c r="A26" s="193"/>
      <c r="B26" s="193"/>
      <c r="C26" s="188"/>
      <c r="D26" s="189"/>
      <c r="E26" s="158"/>
      <c r="F26" s="159"/>
      <c r="G26" s="167"/>
      <c r="H26" s="168"/>
      <c r="I26" s="173"/>
      <c r="J26" s="174"/>
      <c r="K26" s="164" t="str">
        <f>IF(I26="","",DATEDIF(I26,"2015/4/1","Y"))</f>
        <v/>
      </c>
      <c r="L26" s="184"/>
      <c r="O26" s="102"/>
      <c r="P26" s="103" t="s">
        <v>11</v>
      </c>
      <c r="Q26" s="103">
        <v>17</v>
      </c>
    </row>
    <row r="27" spans="1:17" ht="13.5" customHeight="1">
      <c r="A27" s="193"/>
      <c r="B27" s="193"/>
      <c r="C27" s="186"/>
      <c r="D27" s="187"/>
      <c r="E27" s="160"/>
      <c r="F27" s="161"/>
      <c r="G27" s="169"/>
      <c r="H27" s="170"/>
      <c r="I27" s="175"/>
      <c r="J27" s="176"/>
      <c r="K27" s="165"/>
      <c r="L27" s="184"/>
      <c r="O27" s="102"/>
      <c r="P27" s="103" t="s">
        <v>12</v>
      </c>
      <c r="Q27" s="103">
        <v>18</v>
      </c>
    </row>
    <row r="28" spans="1:17" ht="13.5" customHeight="1">
      <c r="A28" s="194"/>
      <c r="B28" s="194"/>
      <c r="C28" s="190"/>
      <c r="D28" s="191"/>
      <c r="E28" s="162"/>
      <c r="F28" s="163"/>
      <c r="G28" s="171"/>
      <c r="H28" s="172"/>
      <c r="I28" s="177"/>
      <c r="J28" s="178"/>
      <c r="K28" s="166"/>
      <c r="L28" s="185"/>
      <c r="O28" s="102"/>
      <c r="P28" s="103" t="s">
        <v>13</v>
      </c>
      <c r="Q28" s="103">
        <f t="shared" ref="Q28:Q56" si="1">Q27+1</f>
        <v>19</v>
      </c>
    </row>
    <row r="29" spans="1:17" ht="13.5" customHeight="1">
      <c r="A29" s="192"/>
      <c r="B29" s="192"/>
      <c r="C29" s="188"/>
      <c r="D29" s="189"/>
      <c r="E29" s="158"/>
      <c r="F29" s="159"/>
      <c r="G29" s="167"/>
      <c r="H29" s="168"/>
      <c r="I29" s="173"/>
      <c r="J29" s="174"/>
      <c r="K29" s="164" t="str">
        <f>IF(I29="","",DATEDIF(I29,"2015/4/1","Y"))</f>
        <v/>
      </c>
      <c r="L29" s="183" t="e">
        <f>K29+K32</f>
        <v>#VALUE!</v>
      </c>
      <c r="O29" s="102"/>
      <c r="P29" s="103" t="s">
        <v>14</v>
      </c>
      <c r="Q29" s="103">
        <f t="shared" si="1"/>
        <v>20</v>
      </c>
    </row>
    <row r="30" spans="1:17" ht="13.5" customHeight="1">
      <c r="A30" s="193"/>
      <c r="B30" s="193"/>
      <c r="C30" s="186"/>
      <c r="D30" s="187"/>
      <c r="E30" s="160"/>
      <c r="F30" s="161"/>
      <c r="G30" s="169"/>
      <c r="H30" s="170"/>
      <c r="I30" s="175"/>
      <c r="J30" s="176"/>
      <c r="K30" s="165"/>
      <c r="L30" s="184"/>
      <c r="O30" s="102"/>
      <c r="P30" s="103" t="s">
        <v>15</v>
      </c>
      <c r="Q30" s="103">
        <f t="shared" si="1"/>
        <v>21</v>
      </c>
    </row>
    <row r="31" spans="1:17" ht="13.5" customHeight="1">
      <c r="A31" s="193"/>
      <c r="B31" s="193"/>
      <c r="C31" s="190"/>
      <c r="D31" s="191"/>
      <c r="E31" s="162"/>
      <c r="F31" s="163"/>
      <c r="G31" s="171"/>
      <c r="H31" s="172"/>
      <c r="I31" s="177"/>
      <c r="J31" s="178"/>
      <c r="K31" s="166"/>
      <c r="L31" s="184"/>
      <c r="O31" s="102"/>
      <c r="P31" s="103" t="s">
        <v>16</v>
      </c>
      <c r="Q31" s="103">
        <f>Q30+1</f>
        <v>22</v>
      </c>
    </row>
    <row r="32" spans="1:17" ht="13.5" customHeight="1">
      <c r="A32" s="193"/>
      <c r="B32" s="193"/>
      <c r="C32" s="188"/>
      <c r="D32" s="189"/>
      <c r="E32" s="158"/>
      <c r="F32" s="159"/>
      <c r="G32" s="167"/>
      <c r="H32" s="168"/>
      <c r="I32" s="173"/>
      <c r="J32" s="174"/>
      <c r="K32" s="164" t="str">
        <f>IF(I32="","",DATEDIF(I32,"2015/4/1","Y"))</f>
        <v/>
      </c>
      <c r="L32" s="184"/>
      <c r="O32" s="102"/>
      <c r="P32" s="103" t="s">
        <v>17</v>
      </c>
      <c r="Q32" s="103">
        <f t="shared" si="1"/>
        <v>23</v>
      </c>
    </row>
    <row r="33" spans="1:17" ht="13.5" customHeight="1">
      <c r="A33" s="193"/>
      <c r="B33" s="193"/>
      <c r="C33" s="186"/>
      <c r="D33" s="187"/>
      <c r="E33" s="160"/>
      <c r="F33" s="161"/>
      <c r="G33" s="169"/>
      <c r="H33" s="170"/>
      <c r="I33" s="175"/>
      <c r="J33" s="176"/>
      <c r="K33" s="165"/>
      <c r="L33" s="184"/>
      <c r="O33" s="102"/>
      <c r="P33" s="103" t="s">
        <v>18</v>
      </c>
      <c r="Q33" s="103">
        <f t="shared" si="1"/>
        <v>24</v>
      </c>
    </row>
    <row r="34" spans="1:17" ht="13.5" customHeight="1">
      <c r="A34" s="194"/>
      <c r="B34" s="194"/>
      <c r="C34" s="190"/>
      <c r="D34" s="191"/>
      <c r="E34" s="162"/>
      <c r="F34" s="163"/>
      <c r="G34" s="171"/>
      <c r="H34" s="172"/>
      <c r="I34" s="177"/>
      <c r="J34" s="178"/>
      <c r="K34" s="166"/>
      <c r="L34" s="185"/>
      <c r="O34" s="102"/>
      <c r="P34" s="103" t="s">
        <v>19</v>
      </c>
      <c r="Q34" s="103">
        <f t="shared" si="1"/>
        <v>25</v>
      </c>
    </row>
    <row r="35" spans="1:17" ht="13.5" customHeight="1">
      <c r="A35" s="192"/>
      <c r="B35" s="192"/>
      <c r="C35" s="188"/>
      <c r="D35" s="189"/>
      <c r="E35" s="158"/>
      <c r="F35" s="159"/>
      <c r="G35" s="167"/>
      <c r="H35" s="168"/>
      <c r="I35" s="173"/>
      <c r="J35" s="174"/>
      <c r="K35" s="164" t="str">
        <f>IF(I35="","",DATEDIF(I35,"2015/4/1","Y"))</f>
        <v/>
      </c>
      <c r="L35" s="183" t="e">
        <f>K35+K38</f>
        <v>#VALUE!</v>
      </c>
      <c r="O35" s="102"/>
      <c r="P35" s="103" t="s">
        <v>20</v>
      </c>
      <c r="Q35" s="103">
        <f t="shared" si="1"/>
        <v>26</v>
      </c>
    </row>
    <row r="36" spans="1:17" ht="13.5" customHeight="1">
      <c r="A36" s="193"/>
      <c r="B36" s="193"/>
      <c r="C36" s="186"/>
      <c r="D36" s="187"/>
      <c r="E36" s="160"/>
      <c r="F36" s="161"/>
      <c r="G36" s="169"/>
      <c r="H36" s="170"/>
      <c r="I36" s="175"/>
      <c r="J36" s="176"/>
      <c r="K36" s="165"/>
      <c r="L36" s="184"/>
      <c r="O36" s="102"/>
      <c r="P36" s="103" t="s">
        <v>21</v>
      </c>
      <c r="Q36" s="103">
        <f t="shared" si="1"/>
        <v>27</v>
      </c>
    </row>
    <row r="37" spans="1:17" ht="13.5" customHeight="1">
      <c r="A37" s="193"/>
      <c r="B37" s="193"/>
      <c r="C37" s="190"/>
      <c r="D37" s="191"/>
      <c r="E37" s="162"/>
      <c r="F37" s="163"/>
      <c r="G37" s="171"/>
      <c r="H37" s="172"/>
      <c r="I37" s="177"/>
      <c r="J37" s="178"/>
      <c r="K37" s="166"/>
      <c r="L37" s="184"/>
      <c r="O37" s="102"/>
      <c r="P37" s="103" t="s">
        <v>22</v>
      </c>
      <c r="Q37" s="103">
        <f t="shared" si="1"/>
        <v>28</v>
      </c>
    </row>
    <row r="38" spans="1:17" ht="13.5" customHeight="1">
      <c r="A38" s="193"/>
      <c r="B38" s="193"/>
      <c r="C38" s="188"/>
      <c r="D38" s="189"/>
      <c r="E38" s="158"/>
      <c r="F38" s="159"/>
      <c r="G38" s="167"/>
      <c r="H38" s="168"/>
      <c r="I38" s="173"/>
      <c r="J38" s="174"/>
      <c r="K38" s="164" t="str">
        <f>IF(I38="","",DATEDIF(I38,"2015/4/1","Y"))</f>
        <v/>
      </c>
      <c r="L38" s="184"/>
      <c r="O38" s="102"/>
      <c r="P38" s="103" t="s">
        <v>23</v>
      </c>
      <c r="Q38" s="103">
        <f t="shared" si="1"/>
        <v>29</v>
      </c>
    </row>
    <row r="39" spans="1:17" ht="13.5" customHeight="1">
      <c r="A39" s="193"/>
      <c r="B39" s="193"/>
      <c r="C39" s="186"/>
      <c r="D39" s="187"/>
      <c r="E39" s="160"/>
      <c r="F39" s="161"/>
      <c r="G39" s="169"/>
      <c r="H39" s="170"/>
      <c r="I39" s="175"/>
      <c r="J39" s="176"/>
      <c r="K39" s="165"/>
      <c r="L39" s="184"/>
      <c r="O39" s="102"/>
      <c r="P39" s="103" t="s">
        <v>24</v>
      </c>
      <c r="Q39" s="103">
        <f t="shared" si="1"/>
        <v>30</v>
      </c>
    </row>
    <row r="40" spans="1:17" ht="13.5" customHeight="1">
      <c r="A40" s="195"/>
      <c r="B40" s="195"/>
      <c r="C40" s="190"/>
      <c r="D40" s="191"/>
      <c r="E40" s="162"/>
      <c r="F40" s="163"/>
      <c r="G40" s="171"/>
      <c r="H40" s="172"/>
      <c r="I40" s="177"/>
      <c r="J40" s="178"/>
      <c r="K40" s="166"/>
      <c r="L40" s="185"/>
      <c r="O40" s="102"/>
      <c r="P40" s="103" t="s">
        <v>25</v>
      </c>
      <c r="Q40" s="103">
        <f t="shared" si="1"/>
        <v>31</v>
      </c>
    </row>
    <row r="41" spans="1:17" ht="14.25" customHeight="1">
      <c r="A41" s="18" t="s">
        <v>80</v>
      </c>
      <c r="B41" s="18"/>
      <c r="C41" s="37"/>
      <c r="D41" s="3"/>
      <c r="E41" s="3"/>
      <c r="F41" s="1"/>
      <c r="G41" s="1"/>
      <c r="H41" s="105"/>
      <c r="I41" s="105"/>
      <c r="J41" s="3"/>
      <c r="K41" s="37"/>
      <c r="L41" s="37"/>
      <c r="O41" s="102"/>
      <c r="P41" s="103" t="s">
        <v>26</v>
      </c>
      <c r="Q41" s="103">
        <f t="shared" si="1"/>
        <v>32</v>
      </c>
    </row>
    <row r="42" spans="1:17" ht="14.25" customHeight="1">
      <c r="A42" s="4" t="s">
        <v>63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2"/>
      <c r="P42" s="103" t="s">
        <v>57</v>
      </c>
      <c r="Q42" s="103">
        <f t="shared" si="1"/>
        <v>33</v>
      </c>
    </row>
    <row r="43" spans="1:17" ht="14.25" customHeight="1">
      <c r="A43" s="4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2"/>
      <c r="P43" s="103" t="s">
        <v>27</v>
      </c>
      <c r="Q43" s="103">
        <f t="shared" si="1"/>
        <v>34</v>
      </c>
    </row>
    <row r="44" spans="1:17" ht="14.25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102"/>
      <c r="P44" s="103" t="s">
        <v>28</v>
      </c>
      <c r="Q44" s="103">
        <f t="shared" si="1"/>
        <v>35</v>
      </c>
    </row>
    <row r="45" spans="1:17" ht="14.25" customHeight="1">
      <c r="A45" s="4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102"/>
      <c r="P45" s="103" t="s">
        <v>29</v>
      </c>
      <c r="Q45" s="103">
        <f>Q44+1</f>
        <v>36</v>
      </c>
    </row>
    <row r="46" spans="1:17" ht="8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102"/>
      <c r="P46" s="103" t="s">
        <v>30</v>
      </c>
      <c r="Q46" s="103">
        <f>Q45+1</f>
        <v>37</v>
      </c>
    </row>
    <row r="47" spans="1:17" ht="14.25" customHeight="1">
      <c r="A47" s="4" t="s">
        <v>65</v>
      </c>
      <c r="B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102"/>
      <c r="P47" s="103" t="s">
        <v>31</v>
      </c>
      <c r="Q47" s="103">
        <f t="shared" si="1"/>
        <v>38</v>
      </c>
    </row>
    <row r="48" spans="1:17" ht="10.5" customHeight="1">
      <c r="A48" s="4"/>
      <c r="B48" s="4"/>
      <c r="C48" s="4"/>
      <c r="K48" s="4"/>
      <c r="L48" s="4"/>
      <c r="M48" s="4"/>
      <c r="O48" s="102"/>
      <c r="P48" s="103" t="s">
        <v>32</v>
      </c>
      <c r="Q48" s="103">
        <f t="shared" si="1"/>
        <v>39</v>
      </c>
    </row>
    <row r="49" spans="1:17" ht="20.25" customHeight="1">
      <c r="A49" s="4"/>
      <c r="B49" s="20" t="s">
        <v>66</v>
      </c>
      <c r="C49" s="20" t="s">
        <v>69</v>
      </c>
      <c r="D49" s="30" t="s">
        <v>71</v>
      </c>
      <c r="E49" s="20" t="s">
        <v>70</v>
      </c>
      <c r="H49" s="4"/>
      <c r="I49" s="4"/>
      <c r="J49" s="4"/>
      <c r="K49" s="4"/>
      <c r="L49" s="19"/>
      <c r="O49" s="102"/>
      <c r="P49" s="103" t="s">
        <v>33</v>
      </c>
      <c r="Q49" s="103">
        <f>Q48+1</f>
        <v>40</v>
      </c>
    </row>
    <row r="50" spans="1:17" ht="22.5" customHeight="1">
      <c r="A50" s="4"/>
      <c r="B50" s="4"/>
      <c r="C50" s="25"/>
      <c r="D50" s="4" t="s">
        <v>68</v>
      </c>
      <c r="H50" s="20" t="s">
        <v>67</v>
      </c>
      <c r="I50" s="157"/>
      <c r="J50" s="157"/>
      <c r="K50" s="157"/>
      <c r="L50" s="21" t="s">
        <v>62</v>
      </c>
      <c r="O50" s="102"/>
      <c r="P50" s="103" t="s">
        <v>34</v>
      </c>
      <c r="Q50" s="103">
        <f t="shared" si="1"/>
        <v>41</v>
      </c>
    </row>
    <row r="51" spans="1:17" ht="22.5" customHeight="1">
      <c r="A51" s="4"/>
      <c r="B51" s="4"/>
      <c r="C51" s="4"/>
      <c r="D51" s="4"/>
      <c r="H51" s="20"/>
      <c r="I51" s="14"/>
      <c r="J51" s="14"/>
      <c r="K51" s="14"/>
      <c r="L51" s="37"/>
      <c r="O51" s="102"/>
      <c r="P51" s="103" t="s">
        <v>35</v>
      </c>
      <c r="Q51" s="103">
        <f t="shared" si="1"/>
        <v>42</v>
      </c>
    </row>
    <row r="52" spans="1:17" ht="22.5" customHeight="1">
      <c r="A52" s="4"/>
      <c r="B52" s="4"/>
      <c r="C52" s="4"/>
      <c r="D52" s="4"/>
      <c r="O52" s="102"/>
      <c r="P52" s="103" t="s">
        <v>36</v>
      </c>
      <c r="Q52" s="103">
        <f t="shared" si="1"/>
        <v>43</v>
      </c>
    </row>
    <row r="53" spans="1:17" ht="22.5" customHeight="1">
      <c r="A53" s="4"/>
      <c r="B53" s="4"/>
      <c r="C53" s="25"/>
      <c r="D53" s="19" t="s">
        <v>84</v>
      </c>
      <c r="E53" s="19"/>
      <c r="F53" s="19"/>
      <c r="G53" s="19"/>
      <c r="H53" s="22" t="s">
        <v>67</v>
      </c>
      <c r="I53" s="157"/>
      <c r="J53" s="157"/>
      <c r="K53" s="157"/>
      <c r="L53" s="21" t="s">
        <v>62</v>
      </c>
      <c r="O53" s="102"/>
      <c r="P53" s="103" t="s">
        <v>37</v>
      </c>
      <c r="Q53" s="103">
        <f t="shared" si="1"/>
        <v>44</v>
      </c>
    </row>
    <row r="54" spans="1:17" ht="18.75" customHeight="1">
      <c r="A54" s="23"/>
      <c r="B54" s="23"/>
      <c r="C54" s="4"/>
      <c r="J54" s="4"/>
      <c r="K54" s="19"/>
      <c r="L54" s="19"/>
      <c r="O54" s="102"/>
      <c r="P54" s="103" t="s">
        <v>38</v>
      </c>
      <c r="Q54" s="103">
        <f t="shared" si="1"/>
        <v>45</v>
      </c>
    </row>
    <row r="55" spans="1:17" ht="16.5" customHeight="1">
      <c r="A55" s="4"/>
      <c r="B55" s="7" t="s">
        <v>78</v>
      </c>
      <c r="C55" s="4"/>
      <c r="G55" s="24"/>
      <c r="H55" s="24"/>
      <c r="I55" s="24"/>
      <c r="J55" s="24"/>
      <c r="K55" s="19"/>
      <c r="L55" s="4"/>
      <c r="O55" s="102"/>
      <c r="P55" s="103" t="s">
        <v>39</v>
      </c>
      <c r="Q55" s="103">
        <f t="shared" si="1"/>
        <v>46</v>
      </c>
    </row>
    <row r="56" spans="1:17" ht="25.5" customHeight="1">
      <c r="I56" s="4"/>
      <c r="J56" s="4"/>
      <c r="K56" s="4"/>
      <c r="L56" s="4"/>
      <c r="O56" s="102"/>
      <c r="P56" s="103" t="s">
        <v>40</v>
      </c>
      <c r="Q56" s="103">
        <f t="shared" si="1"/>
        <v>47</v>
      </c>
    </row>
    <row r="57" spans="1:17" ht="25.5" customHeight="1">
      <c r="I57" s="4"/>
      <c r="J57" s="4"/>
      <c r="K57" s="4"/>
      <c r="L57" s="4"/>
    </row>
  </sheetData>
  <mergeCells count="111"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L6:L7"/>
    <mergeCell ref="A8:B8"/>
    <mergeCell ref="F8:H8"/>
    <mergeCell ref="J8:L8"/>
    <mergeCell ref="C10:D10"/>
    <mergeCell ref="E10:F10"/>
    <mergeCell ref="G10:H10"/>
    <mergeCell ref="I10:J10"/>
    <mergeCell ref="E3:H3"/>
    <mergeCell ref="A6:B7"/>
    <mergeCell ref="C6:C7"/>
    <mergeCell ref="D6:D8"/>
    <mergeCell ref="E6:F7"/>
    <mergeCell ref="G6:K7"/>
  </mergeCells>
  <phoneticPr fontId="1"/>
  <dataValidations count="4">
    <dataValidation type="list" allowBlank="1" showInputMessage="1" showErrorMessage="1" sqref="A8">
      <formula1>$Q$10:$Q$56</formula1>
    </dataValidation>
    <dataValidation type="list" allowBlank="1" showInputMessage="1" showErrorMessage="1" sqref="C8 C50 C53">
      <formula1>$P$10:$P$56</formula1>
    </dataValidation>
    <dataValidation imeMode="hiragana" allowBlank="1" showInputMessage="1" showErrorMessage="1" sqref="C12:D13 C16:D16 C19:D19 C22:D22 C25:D25 C28:D28 C31:D31 C34:D34 C37:D37 C40:D40"/>
    <dataValidation imeMode="halfAlpha" allowBlank="1" showInputMessage="1" showErrorMessage="1" sqref="F8:H8 J8:L8 L29 I14:J40 I11 C38:C39 L23 L11 L17 C11 C17:C18 C35:C36 C32:C33 C29:C30 C26:C27 C23:C24 C20:C21 C14:C15 L35"/>
  </dataValidations>
  <printOptions horizontalCentered="1"/>
  <pageMargins left="0.59055118110236227" right="0.59055118110236227" top="0.47244094488188981" bottom="0.51181102362204722" header="0.27559055118110237" footer="0.19685039370078741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参加料納入表</vt:lpstr>
      <vt:lpstr>申込書(１部)</vt:lpstr>
      <vt:lpstr>申込書 (Ａ)</vt:lpstr>
      <vt:lpstr>申込書 (Ｂ)</vt:lpstr>
      <vt:lpstr>申込書 (Ｃ)</vt:lpstr>
      <vt:lpstr>申込書 (Ｄ)</vt:lpstr>
      <vt:lpstr>申込書 (Ｅ)</vt:lpstr>
      <vt:lpstr>申込書 (F)</vt:lpstr>
      <vt:lpstr>申込書 (G)</vt:lpstr>
      <vt:lpstr>申込書( Ｈ)</vt:lpstr>
      <vt:lpstr>申込書 （Ｉ）</vt:lpstr>
      <vt:lpstr>申込書 </vt:lpstr>
      <vt:lpstr>変更届け</vt:lpstr>
      <vt:lpstr>参加料納入表!Print_Area</vt:lpstr>
      <vt:lpstr>'申込書 '!Print_Area</vt:lpstr>
      <vt:lpstr>'申込書 (Ａ)'!Print_Area</vt:lpstr>
      <vt:lpstr>'申込書 (Ｂ)'!Print_Area</vt:lpstr>
      <vt:lpstr>'申込書 (Ｃ)'!Print_Area</vt:lpstr>
      <vt:lpstr>'申込書 (Ｄ)'!Print_Area</vt:lpstr>
      <vt:lpstr>'申込書 (Ｅ)'!Print_Area</vt:lpstr>
      <vt:lpstr>'申込書 (F)'!Print_Area</vt:lpstr>
      <vt:lpstr>'申込書 (G)'!Print_Area</vt:lpstr>
      <vt:lpstr>'申込書 （Ｉ）'!Print_Area</vt:lpstr>
      <vt:lpstr>'申込書( Ｈ)'!Print_Area</vt:lpstr>
      <vt:lpstr>'申込書(１部)'!Print_Area</vt:lpstr>
      <vt:lpstr>変更届け!Print_Area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FJ-USER</cp:lastModifiedBy>
  <cp:lastPrinted>2014-09-18T04:31:28Z</cp:lastPrinted>
  <dcterms:created xsi:type="dcterms:W3CDTF">2011-07-20T07:15:59Z</dcterms:created>
  <dcterms:modified xsi:type="dcterms:W3CDTF">2015-08-18T12:17:08Z</dcterms:modified>
</cp:coreProperties>
</file>